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I:\Train\Start Up Grant Project\Forms\English\Funding app\"/>
    </mc:Choice>
  </mc:AlternateContent>
  <xr:revisionPtr revIDLastSave="0" documentId="13_ncr:1_{797923EA-94E9-4BEB-8ADC-D19317CC7893}" xr6:coauthVersionLast="47" xr6:coauthVersionMax="47" xr10:uidLastSave="{00000000-0000-0000-0000-000000000000}"/>
  <bookViews>
    <workbookView xWindow="-120" yWindow="-120" windowWidth="29040" windowHeight="15840" tabRatio="744" activeTab="3" xr2:uid="{5735442C-A0DA-42D3-8AB4-0CFF7813B667}"/>
  </bookViews>
  <sheets>
    <sheet name="Family Care Annual Budget" sheetId="4" r:id="rId1"/>
    <sheet name="Center Care Annual Budget" sheetId="6" r:id="rId2"/>
    <sheet name="Tuition Estimates" sheetId="1" r:id="rId3"/>
    <sheet name="Time Precentage Calculation" sheetId="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5" l="1"/>
  <c r="C51" i="6"/>
  <c r="F9" i="1" l="1"/>
  <c r="F47" i="1" l="1"/>
  <c r="F45" i="1"/>
  <c r="F48" i="1"/>
  <c r="F46" i="1"/>
  <c r="F36" i="1"/>
  <c r="F35" i="1"/>
  <c r="F34" i="1"/>
  <c r="F33" i="1"/>
  <c r="F24" i="1"/>
  <c r="F23" i="1"/>
  <c r="F22" i="1"/>
  <c r="F21" i="1"/>
  <c r="F12" i="1"/>
  <c r="F11" i="1"/>
  <c r="F10" i="1"/>
  <c r="F43" i="1"/>
  <c r="F41" i="1"/>
  <c r="F31" i="1"/>
  <c r="F29" i="1"/>
  <c r="F19" i="1"/>
  <c r="F17" i="1"/>
  <c r="F49" i="1" l="1"/>
  <c r="F37" i="1"/>
  <c r="F25" i="1"/>
  <c r="F7" i="1"/>
  <c r="F5" i="1" l="1"/>
  <c r="F13" i="1" s="1"/>
  <c r="F51" i="1" l="1"/>
  <c r="C8" i="4" l="1"/>
  <c r="C17" i="4" s="1"/>
  <c r="C8" i="6"/>
  <c r="C17" i="6" s="1"/>
  <c r="C53" i="6" l="1"/>
  <c r="F6" i="5"/>
  <c r="F8" i="5" s="1"/>
  <c r="C20" i="4" s="1"/>
  <c r="D44" i="4" l="1"/>
  <c r="D26" i="4"/>
  <c r="D28" i="4"/>
  <c r="D27" i="4"/>
  <c r="D29" i="4"/>
  <c r="D37" i="4"/>
  <c r="D36" i="4"/>
  <c r="D24" i="4"/>
  <c r="D25" i="4"/>
  <c r="D22" i="4"/>
  <c r="C52" i="4" s="1"/>
  <c r="D31" i="4"/>
  <c r="D32" i="4"/>
  <c r="D33" i="4"/>
  <c r="D23" i="4"/>
  <c r="C54" i="4" l="1"/>
</calcChain>
</file>

<file path=xl/sharedStrings.xml><?xml version="1.0" encoding="utf-8"?>
<sst xmlns="http://schemas.openxmlformats.org/spreadsheetml/2006/main" count="263" uniqueCount="129">
  <si>
    <t>Infants (0-24 months)</t>
  </si>
  <si>
    <t>Toddlers (24-36 months)</t>
  </si>
  <si>
    <t>Preschoolers (3 years to school age)</t>
  </si>
  <si>
    <t>Hourly rate</t>
  </si>
  <si>
    <t>Weekly rate</t>
  </si>
  <si>
    <t>Program/Provider Name:</t>
  </si>
  <si>
    <t>Tuition Fees</t>
  </si>
  <si>
    <t>Activity Fees</t>
  </si>
  <si>
    <t>ERDC</t>
  </si>
  <si>
    <t>USDA</t>
  </si>
  <si>
    <t>Preschool Promise</t>
  </si>
  <si>
    <t>Baby Promise</t>
  </si>
  <si>
    <t>Total Revenue/income</t>
  </si>
  <si>
    <t>Other business income</t>
  </si>
  <si>
    <t>Mortgage/rent</t>
  </si>
  <si>
    <t>Utilities</t>
  </si>
  <si>
    <t>Legal/professional services</t>
  </si>
  <si>
    <t>Employee Wages</t>
  </si>
  <si>
    <t>Food</t>
  </si>
  <si>
    <t>Classroom supplies</t>
  </si>
  <si>
    <t>Office supplies</t>
  </si>
  <si>
    <t>Insurance</t>
  </si>
  <si>
    <t>Other costs</t>
  </si>
  <si>
    <t>Total Expenses/costs</t>
  </si>
  <si>
    <t>Annual total</t>
  </si>
  <si>
    <t>Total Profit/Loss</t>
  </si>
  <si>
    <t>Total Annual Revenue from enrollment</t>
  </si>
  <si>
    <t>Expenses/Operating costs</t>
  </si>
  <si>
    <t>Revenue/Income</t>
  </si>
  <si>
    <t>Business and payroll taxes</t>
  </si>
  <si>
    <t>Any other fees charged to families to participate in your program</t>
  </si>
  <si>
    <t>Revenue/income you receive from participating in Preschool Promise</t>
  </si>
  <si>
    <t>Revenue/income you receive from participating in Baby Promise</t>
  </si>
  <si>
    <t>Revenue/income you receive when you care for children on ERDC</t>
  </si>
  <si>
    <t>Revenue/income you receive from participating in USDA</t>
  </si>
  <si>
    <t>Revenue/income from your business activities</t>
  </si>
  <si>
    <t>This is the total revenue/income generated by your business</t>
  </si>
  <si>
    <t>To calculate speak to a tax professional</t>
  </si>
  <si>
    <t>Such as computers, copy paper, etc.</t>
  </si>
  <si>
    <t>Costs related to preparing meals for the children</t>
  </si>
  <si>
    <t>Other costs associated with running your business</t>
  </si>
  <si>
    <t>This is the total expense/operating cost associated with running your business</t>
  </si>
  <si>
    <t>This is the total profit or loss associated with running your business.</t>
  </si>
  <si>
    <t>Examples:</t>
  </si>
  <si>
    <t>Property taxes</t>
  </si>
  <si>
    <t>Cleaning supplies</t>
  </si>
  <si>
    <t>Contributions &amp; Grants</t>
  </si>
  <si>
    <t>For example, the Oregon Child Care Start-up and Expansion grant</t>
  </si>
  <si>
    <t>Maintenance &amp; repairs</t>
  </si>
  <si>
    <t>Vehicle lease/payment</t>
  </si>
  <si>
    <t>If you don't have a business vehicle leave blank</t>
  </si>
  <si>
    <t>If you have questions regarding what qualifies as a business expense consult with a tax professional</t>
  </si>
  <si>
    <t>Projected Annual Budget*</t>
  </si>
  <si>
    <t xml:space="preserve">*This budget is for the purposes of the Oregon Child Care Start-up and Expansion Grant funding application. This document should not be used for tax purposes. </t>
  </si>
  <si>
    <t>Water &amp; Sewer</t>
  </si>
  <si>
    <t>Internet</t>
  </si>
  <si>
    <t>Gas</t>
  </si>
  <si>
    <t>Phone &amp; Cable</t>
  </si>
  <si>
    <t>Leave this row blank</t>
  </si>
  <si>
    <t>Homeowner</t>
  </si>
  <si>
    <t>Renter</t>
  </si>
  <si>
    <t>Liability</t>
  </si>
  <si>
    <t>Auto</t>
  </si>
  <si>
    <t>Advertising</t>
  </si>
  <si>
    <t>Dues &amp; Membership fees</t>
  </si>
  <si>
    <t>Professional development</t>
  </si>
  <si>
    <t>Any fee associated with advertising your business</t>
  </si>
  <si>
    <t>Licenses &amp; Permits</t>
  </si>
  <si>
    <t>Membership in professional organizations</t>
  </si>
  <si>
    <t>Time percentage calculation</t>
  </si>
  <si>
    <t>Hours caring for children (min. 6 hour/day)</t>
  </si>
  <si>
    <t>Preparation (before care) and clean up (after care)</t>
  </si>
  <si>
    <t>Total working hours per year</t>
  </si>
  <si>
    <t>Percentage of total time worked per year</t>
  </si>
  <si>
    <t>Working days per year (this excludes 2 weeks of vacation and holidays)</t>
  </si>
  <si>
    <t>Total hours per year (365 days*24 hours)</t>
  </si>
  <si>
    <t>To get this percentage go to the "Time Precentage Calculation" tab below</t>
  </si>
  <si>
    <t>Use the "Tuiton Estimates" tab below to calculate this annual total</t>
  </si>
  <si>
    <t>Discuss any tax questions with a tax professional</t>
  </si>
  <si>
    <t>Clean supplies use in the operation of your business</t>
  </si>
  <si>
    <t>Monthly rate</t>
  </si>
  <si>
    <t>Total revenue for infants</t>
  </si>
  <si>
    <t>Monthly Total</t>
  </si>
  <si>
    <t>Number of infants</t>
  </si>
  <si>
    <t>Hours per day</t>
  </si>
  <si>
    <t>Days per week</t>
  </si>
  <si>
    <t>→→→→→→</t>
  </si>
  <si>
    <t>Total revenue for toddlers</t>
  </si>
  <si>
    <t>Number of preschoolers</t>
  </si>
  <si>
    <t>Total revenue for preschoolers</t>
  </si>
  <si>
    <t>Number of toddlers</t>
  </si>
  <si>
    <t>School age (Kindergarten age and up)</t>
  </si>
  <si>
    <t>Number of school age</t>
  </si>
  <si>
    <t>Total revenue for school age</t>
  </si>
  <si>
    <t>Enter the cost of your liability insurance</t>
  </si>
  <si>
    <t>How to use this annual revenue calculator:</t>
  </si>
  <si>
    <t>In the “orange” fields enter the monthly, weekly, or hourly rate that you plan on charging each age group. If you don’t anticipate charging a either a monthly, weekly or hourly rate you can leave that box empty.</t>
  </si>
  <si>
    <t>In the “blue” fields enter the number of children you plan on providing care for in each age group. If you don’t anticipate providing care for children in a certain age group leave those fields blank.</t>
  </si>
  <si>
    <t>In the “green” fields enter the number of hours per day and the number of days per week you anticipate on providing hourly care for children in each age group. If you don’t anticipate providing care for children in a certain age group leave those fields blank.</t>
  </si>
  <si>
    <t>How to use the Time percentage calculator:</t>
  </si>
  <si>
    <t>In the “blue” fields enter the number of hours you plan on providing care and the number of hours you plan on spending in preparation and clean up. The percentage of total time worked per year will then be used to calculate of your utilities and insurance could be considered as business expenses.</t>
  </si>
  <si>
    <t>The blue fields are based on the "Time percentage calculation" in the "yellow" field above</t>
  </si>
  <si>
    <t>Additional expenses and operating costs</t>
  </si>
  <si>
    <r>
      <t xml:space="preserve">Enter </t>
    </r>
    <r>
      <rPr>
        <b/>
        <u/>
        <sz val="11"/>
        <color rgb="FF000000"/>
        <rFont val="Calibri"/>
        <family val="2"/>
        <scheme val="minor"/>
      </rPr>
      <t>annual total</t>
    </r>
    <r>
      <rPr>
        <sz val="11"/>
        <color rgb="FF000000"/>
        <rFont val="Calibri"/>
        <family val="2"/>
        <scheme val="minor"/>
      </rPr>
      <t xml:space="preserve"> in Green highlighted column</t>
    </r>
  </si>
  <si>
    <t>Other Fees</t>
  </si>
  <si>
    <t>Fees charged for field trips and/or other activities</t>
  </si>
  <si>
    <t>Vehicle fuel</t>
  </si>
  <si>
    <t>Electric</t>
  </si>
  <si>
    <t>Training for youself and/or your staff to meet licensing requirements</t>
  </si>
  <si>
    <t>Such as Lawyer fees, accountant fees, etc.</t>
  </si>
  <si>
    <t>Such as staff wages, including your own salary. Leave blank if you don’t have employees</t>
  </si>
  <si>
    <t>Fees associated with getting the licenses and permits needed to become a licensed child care provider</t>
  </si>
  <si>
    <t>Such as paper, markers, curriculum, etc.</t>
  </si>
  <si>
    <t>Such as the purchase of new appliance or business related home repairs</t>
  </si>
  <si>
    <t>Estimated annual revenues for the different types of care and number of children</t>
  </si>
  <si>
    <t>Rent/lease</t>
  </si>
  <si>
    <t>Annual rental or lease payments</t>
  </si>
  <si>
    <t>Utilities &amp; Mortgage/rent</t>
  </si>
  <si>
    <t>Garbage service</t>
  </si>
  <si>
    <t>For rows 22-28, enter your total annual amounts for each of these items in the green highlighted column</t>
  </si>
  <si>
    <t>For rows 30-32, enter your total annual amounts for each of these items in the green highlighted column</t>
  </si>
  <si>
    <t>We have provided examples of what can go into many of the categories below. If a revenue or expense does not apply to your business you can leave it blank.</t>
  </si>
  <si>
    <t>Family Care Annual Budget</t>
  </si>
  <si>
    <t>Center Care Annual Budget</t>
  </si>
  <si>
    <t>Business</t>
  </si>
  <si>
    <t>This budget does not include all possible business related revenues or expenses and should be used for Certified Centers only</t>
  </si>
  <si>
    <t xml:space="preserve">This budget is for family care only and does not include all possible business related revenues or expenses. </t>
  </si>
  <si>
    <t>Other Utilities</t>
  </si>
  <si>
    <t>For rows 36-37, enter your total annual amounts for each of these items in the green highlighted column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</si>
</sst>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font>
    <font>
      <b/>
      <u/>
      <sz val="11"/>
      <color rgb="FF000000"/>
      <name val="Calibri"/>
      <family val="2"/>
      <scheme val="minor"/>
    </font>
    <font>
      <sz val="11"/>
      <color rgb="FF000000"/>
      <name val="Calibri"/>
      <family val="2"/>
      <scheme val="minor"/>
    </font>
    <font>
      <sz val="11"/>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6"/>
        <bgColor indexed="64"/>
      </patternFill>
    </fill>
    <fill>
      <patternFill patternType="solid">
        <fgColor theme="8" tint="0.39997558519241921"/>
        <bgColor indexed="64"/>
      </patternFill>
    </fill>
    <fill>
      <patternFill patternType="solid">
        <fgColor theme="5"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98">
    <xf numFmtId="0" fontId="0" fillId="0" borderId="0" xfId="0"/>
    <xf numFmtId="44" fontId="0" fillId="0" borderId="1" xfId="2" applyFont="1" applyBorder="1"/>
    <xf numFmtId="0" fontId="0" fillId="0" borderId="0" xfId="0" applyAlignment="1">
      <alignment wrapText="1"/>
    </xf>
    <xf numFmtId="0" fontId="0" fillId="0" borderId="0" xfId="0" applyAlignment="1">
      <alignment vertical="top"/>
    </xf>
    <xf numFmtId="0" fontId="0" fillId="0" borderId="1" xfId="0" applyBorder="1"/>
    <xf numFmtId="0" fontId="0" fillId="0" borderId="2" xfId="0" applyBorder="1"/>
    <xf numFmtId="0" fontId="0" fillId="2" borderId="1" xfId="0" applyFill="1" applyBorder="1"/>
    <xf numFmtId="44" fontId="0" fillId="2" borderId="1" xfId="2" applyFont="1" applyFill="1" applyBorder="1"/>
    <xf numFmtId="44" fontId="0" fillId="0" borderId="3" xfId="2" applyFont="1" applyFill="1" applyBorder="1"/>
    <xf numFmtId="44" fontId="0" fillId="0" borderId="0" xfId="2" applyFont="1" applyFill="1" applyBorder="1"/>
    <xf numFmtId="0" fontId="0" fillId="0" borderId="0" xfId="0" applyAlignment="1">
      <alignment vertical="center"/>
    </xf>
    <xf numFmtId="9" fontId="0" fillId="0" borderId="1" xfId="3" applyFont="1" applyBorder="1"/>
    <xf numFmtId="9" fontId="0" fillId="5" borderId="1" xfId="3" applyFont="1" applyFill="1" applyBorder="1"/>
    <xf numFmtId="44" fontId="0" fillId="0" borderId="0" xfId="2" applyFont="1" applyBorder="1"/>
    <xf numFmtId="43" fontId="0" fillId="0" borderId="0" xfId="1" applyFont="1" applyBorder="1"/>
    <xf numFmtId="0" fontId="3" fillId="0" borderId="0" xfId="0" applyFont="1"/>
    <xf numFmtId="43" fontId="0" fillId="0" borderId="0" xfId="1" applyFont="1" applyFill="1" applyBorder="1"/>
    <xf numFmtId="44" fontId="2" fillId="9" borderId="1" xfId="2" applyFont="1" applyFill="1" applyBorder="1"/>
    <xf numFmtId="0" fontId="2" fillId="0" borderId="0" xfId="0" applyFont="1" applyAlignment="1">
      <alignment wrapText="1"/>
    </xf>
    <xf numFmtId="44" fontId="2" fillId="0" borderId="0" xfId="0" applyNumberFormat="1" applyFont="1"/>
    <xf numFmtId="44" fontId="2" fillId="0" borderId="0" xfId="2" applyFont="1" applyFill="1" applyBorder="1"/>
    <xf numFmtId="0" fontId="0" fillId="0" borderId="0" xfId="0" applyAlignment="1">
      <alignment vertical="top" wrapText="1"/>
    </xf>
    <xf numFmtId="0" fontId="2" fillId="0" borderId="0" xfId="0" applyFont="1" applyAlignment="1">
      <alignment vertical="center"/>
    </xf>
    <xf numFmtId="0" fontId="2" fillId="0" borderId="0" xfId="0" applyFont="1"/>
    <xf numFmtId="0" fontId="0" fillId="0" borderId="0" xfId="2" applyNumberFormat="1" applyFont="1" applyFill="1" applyBorder="1" applyAlignment="1">
      <alignment horizontal="left" vertical="top"/>
    </xf>
    <xf numFmtId="43" fontId="0" fillId="10" borderId="1" xfId="1" applyFont="1" applyFill="1" applyBorder="1"/>
    <xf numFmtId="0" fontId="0" fillId="0" borderId="0" xfId="2" applyNumberFormat="1" applyFont="1" applyFill="1" applyBorder="1"/>
    <xf numFmtId="0" fontId="0" fillId="0" borderId="0" xfId="1" applyNumberFormat="1" applyFont="1" applyFill="1" applyBorder="1" applyAlignment="1">
      <alignment vertical="center"/>
    </xf>
    <xf numFmtId="0" fontId="0" fillId="0" borderId="9" xfId="0" applyBorder="1" applyAlignment="1">
      <alignment horizontal="right"/>
    </xf>
    <xf numFmtId="0" fontId="0" fillId="0" borderId="11" xfId="0" applyBorder="1"/>
    <xf numFmtId="0" fontId="0" fillId="0" borderId="2" xfId="0" applyBorder="1" applyAlignment="1">
      <alignment horizontal="left"/>
    </xf>
    <xf numFmtId="0" fontId="0" fillId="0" borderId="5" xfId="0" applyBorder="1" applyAlignment="1">
      <alignment horizontal="left"/>
    </xf>
    <xf numFmtId="0" fontId="0" fillId="0" borderId="2" xfId="0" applyBorder="1" applyAlignment="1">
      <alignment horizontal="right"/>
    </xf>
    <xf numFmtId="0" fontId="0" fillId="0" borderId="3" xfId="0" applyBorder="1" applyAlignment="1">
      <alignment horizontal="left"/>
    </xf>
    <xf numFmtId="0" fontId="5" fillId="0" borderId="0" xfId="0" applyFont="1"/>
    <xf numFmtId="0" fontId="0" fillId="0" borderId="1" xfId="0" applyBorder="1" applyAlignment="1">
      <alignment horizontal="right"/>
    </xf>
    <xf numFmtId="0" fontId="0" fillId="0" borderId="11" xfId="0" applyBorder="1" applyAlignment="1">
      <alignment horizontal="right"/>
    </xf>
    <xf numFmtId="44" fontId="2" fillId="4" borderId="1" xfId="2" applyFont="1" applyFill="1" applyBorder="1" applyProtection="1">
      <protection locked="0"/>
    </xf>
    <xf numFmtId="43" fontId="0" fillId="4" borderId="1" xfId="1" applyFont="1" applyFill="1" applyBorder="1" applyProtection="1">
      <protection locked="0"/>
    </xf>
    <xf numFmtId="43" fontId="0" fillId="4" borderId="13" xfId="1" applyFont="1" applyFill="1" applyBorder="1" applyProtection="1">
      <protection locked="0"/>
    </xf>
    <xf numFmtId="43" fontId="0" fillId="4" borderId="14" xfId="1" applyFont="1" applyFill="1" applyBorder="1" applyProtection="1">
      <protection locked="0"/>
    </xf>
    <xf numFmtId="44" fontId="0" fillId="6" borderId="1" xfId="2" applyFont="1" applyFill="1" applyBorder="1" applyProtection="1">
      <protection locked="0"/>
    </xf>
    <xf numFmtId="43" fontId="0" fillId="7" borderId="1" xfId="1" applyFont="1" applyFill="1" applyBorder="1" applyProtection="1">
      <protection locked="0"/>
    </xf>
    <xf numFmtId="0" fontId="0" fillId="8" borderId="1" xfId="0" applyFill="1" applyBorder="1" applyProtection="1">
      <protection locked="0"/>
    </xf>
    <xf numFmtId="0" fontId="6" fillId="3" borderId="1" xfId="0" applyFont="1" applyFill="1" applyBorder="1" applyProtection="1">
      <protection locked="0"/>
    </xf>
    <xf numFmtId="0" fontId="0" fillId="3" borderId="1" xfId="0" applyFill="1" applyBorder="1" applyProtection="1">
      <protection locked="0"/>
    </xf>
    <xf numFmtId="0" fontId="0" fillId="0" borderId="0" xfId="0" applyAlignment="1">
      <alignment horizontal="left"/>
    </xf>
    <xf numFmtId="0" fontId="0" fillId="0" borderId="0" xfId="0" applyAlignment="1">
      <alignment horizontal="right"/>
    </xf>
    <xf numFmtId="0" fontId="0" fillId="11" borderId="4" xfId="0" applyFill="1" applyBorder="1" applyAlignment="1" applyProtection="1">
      <alignment horizontal="center"/>
      <protection locked="0"/>
    </xf>
    <xf numFmtId="0" fontId="0" fillId="0" borderId="1" xfId="0" applyBorder="1" applyAlignment="1">
      <alignment horizontal="left"/>
    </xf>
    <xf numFmtId="0" fontId="0" fillId="0" borderId="2" xfId="0" applyBorder="1" applyAlignment="1">
      <alignment horizontal="left"/>
    </xf>
    <xf numFmtId="0" fontId="0" fillId="0" borderId="1" xfId="0" applyBorder="1" applyAlignment="1">
      <alignment horizontal="right"/>
    </xf>
    <xf numFmtId="0" fontId="0" fillId="0" borderId="2" xfId="0" applyBorder="1" applyAlignment="1">
      <alignment horizontal="right"/>
    </xf>
    <xf numFmtId="0" fontId="0" fillId="0" borderId="0" xfId="0" applyAlignment="1">
      <alignment horizontal="left" wrapText="1"/>
    </xf>
    <xf numFmtId="0" fontId="0" fillId="0" borderId="3" xfId="0" applyBorder="1" applyAlignment="1">
      <alignment horizontal="left"/>
    </xf>
    <xf numFmtId="0" fontId="0" fillId="0" borderId="5" xfId="0" applyBorder="1" applyAlignment="1">
      <alignment horizontal="left"/>
    </xf>
    <xf numFmtId="0" fontId="2" fillId="0" borderId="0" xfId="0" applyFont="1" applyAlignment="1">
      <alignment horizontal="right" wrapText="1"/>
    </xf>
    <xf numFmtId="0" fontId="2" fillId="0" borderId="8" xfId="0" applyFont="1" applyBorder="1" applyAlignment="1">
      <alignment horizontal="right" wrapText="1"/>
    </xf>
    <xf numFmtId="0" fontId="0" fillId="6" borderId="9" xfId="0" applyFill="1" applyBorder="1" applyAlignment="1">
      <alignment horizontal="left" vertical="top" wrapText="1"/>
    </xf>
    <xf numFmtId="0" fontId="0" fillId="6" borderId="6" xfId="0" applyFill="1" applyBorder="1" applyAlignment="1">
      <alignment horizontal="left" vertical="top" wrapText="1"/>
    </xf>
    <xf numFmtId="0" fontId="0" fillId="6" borderId="7" xfId="0" applyFill="1" applyBorder="1" applyAlignment="1">
      <alignment horizontal="left" vertical="top" wrapText="1"/>
    </xf>
    <xf numFmtId="0" fontId="0" fillId="6" borderId="10" xfId="0" applyFill="1" applyBorder="1" applyAlignment="1">
      <alignment horizontal="left" vertical="top" wrapText="1"/>
    </xf>
    <xf numFmtId="0" fontId="0" fillId="6" borderId="0" xfId="0" applyFill="1" applyAlignment="1">
      <alignment horizontal="left" vertical="top" wrapText="1"/>
    </xf>
    <xf numFmtId="0" fontId="0" fillId="6" borderId="8" xfId="0" applyFill="1" applyBorder="1" applyAlignment="1">
      <alignment horizontal="left" vertical="top" wrapText="1"/>
    </xf>
    <xf numFmtId="0" fontId="0" fillId="6" borderId="11" xfId="0" applyFill="1" applyBorder="1" applyAlignment="1">
      <alignment horizontal="left" vertical="top" wrapText="1"/>
    </xf>
    <xf numFmtId="0" fontId="0" fillId="6" borderId="4" xfId="0" applyFill="1" applyBorder="1" applyAlignment="1">
      <alignment horizontal="left" vertical="top" wrapText="1"/>
    </xf>
    <xf numFmtId="0" fontId="0" fillId="6" borderId="12" xfId="0" applyFill="1" applyBorder="1" applyAlignment="1">
      <alignment horizontal="left" vertical="top" wrapText="1"/>
    </xf>
    <xf numFmtId="0" fontId="0" fillId="7" borderId="9" xfId="0" applyFill="1" applyBorder="1" applyAlignment="1">
      <alignment horizontal="left" vertical="top" wrapText="1"/>
    </xf>
    <xf numFmtId="0" fontId="0" fillId="7" borderId="6" xfId="0" applyFill="1" applyBorder="1" applyAlignment="1">
      <alignment horizontal="left" vertical="top" wrapText="1"/>
    </xf>
    <xf numFmtId="0" fontId="0" fillId="7" borderId="7" xfId="0" applyFill="1" applyBorder="1" applyAlignment="1">
      <alignment horizontal="left" vertical="top" wrapText="1"/>
    </xf>
    <xf numFmtId="0" fontId="0" fillId="7" borderId="10" xfId="0" applyFill="1" applyBorder="1" applyAlignment="1">
      <alignment horizontal="left" vertical="top" wrapText="1"/>
    </xf>
    <xf numFmtId="0" fontId="0" fillId="7" borderId="0" xfId="0" applyFill="1" applyAlignment="1">
      <alignment horizontal="left" vertical="top" wrapText="1"/>
    </xf>
    <xf numFmtId="0" fontId="0" fillId="7" borderId="8" xfId="0" applyFill="1" applyBorder="1" applyAlignment="1">
      <alignment horizontal="left" vertical="top" wrapText="1"/>
    </xf>
    <xf numFmtId="0" fontId="0" fillId="7" borderId="11" xfId="0" applyFill="1" applyBorder="1" applyAlignment="1">
      <alignment horizontal="left" vertical="top" wrapText="1"/>
    </xf>
    <xf numFmtId="0" fontId="0" fillId="7" borderId="4" xfId="0" applyFill="1" applyBorder="1" applyAlignment="1">
      <alignment horizontal="left" vertical="top" wrapText="1"/>
    </xf>
    <xf numFmtId="0" fontId="0" fillId="7" borderId="12" xfId="0" applyFill="1" applyBorder="1" applyAlignment="1">
      <alignment horizontal="left" vertical="top" wrapText="1"/>
    </xf>
    <xf numFmtId="0" fontId="0" fillId="8" borderId="9" xfId="0" applyFill="1" applyBorder="1" applyAlignment="1">
      <alignment horizontal="left" vertical="top" wrapText="1"/>
    </xf>
    <xf numFmtId="0" fontId="0" fillId="8" borderId="6" xfId="0" applyFill="1" applyBorder="1" applyAlignment="1">
      <alignment horizontal="left" vertical="top" wrapText="1"/>
    </xf>
    <xf numFmtId="0" fontId="0" fillId="8" borderId="7" xfId="0" applyFill="1" applyBorder="1" applyAlignment="1">
      <alignment horizontal="left" vertical="top" wrapText="1"/>
    </xf>
    <xf numFmtId="0" fontId="0" fillId="8" borderId="10" xfId="0" applyFill="1" applyBorder="1" applyAlignment="1">
      <alignment horizontal="left" vertical="top" wrapText="1"/>
    </xf>
    <xf numFmtId="0" fontId="0" fillId="8" borderId="0" xfId="0" applyFill="1" applyAlignment="1">
      <alignment horizontal="left" vertical="top" wrapText="1"/>
    </xf>
    <xf numFmtId="0" fontId="0" fillId="8" borderId="8" xfId="0" applyFill="1" applyBorder="1" applyAlignment="1">
      <alignment horizontal="left" vertical="top" wrapText="1"/>
    </xf>
    <xf numFmtId="0" fontId="0" fillId="8" borderId="11" xfId="0" applyFill="1" applyBorder="1" applyAlignment="1">
      <alignment horizontal="left" vertical="top" wrapText="1"/>
    </xf>
    <xf numFmtId="0" fontId="0" fillId="8" borderId="4" xfId="0" applyFill="1" applyBorder="1" applyAlignment="1">
      <alignment horizontal="left" vertical="top" wrapText="1"/>
    </xf>
    <xf numFmtId="0" fontId="0" fillId="8" borderId="12" xfId="0" applyFill="1" applyBorder="1" applyAlignment="1">
      <alignment horizontal="left" vertical="top" wrapText="1"/>
    </xf>
    <xf numFmtId="43" fontId="0" fillId="0" borderId="6" xfId="1" applyFont="1" applyBorder="1" applyAlignment="1">
      <alignment horizontal="right"/>
    </xf>
    <xf numFmtId="43" fontId="0" fillId="0" borderId="7" xfId="1" applyFont="1" applyBorder="1" applyAlignment="1">
      <alignment horizontal="right"/>
    </xf>
    <xf numFmtId="43" fontId="0" fillId="0" borderId="6" xfId="1" applyFont="1" applyBorder="1" applyAlignment="1"/>
    <xf numFmtId="43" fontId="0" fillId="0" borderId="7" xfId="1" applyFont="1" applyBorder="1" applyAlignment="1"/>
    <xf numFmtId="0" fontId="0" fillId="3" borderId="9" xfId="0" applyFill="1" applyBorder="1" applyAlignment="1">
      <alignment horizontal="left" vertical="top" wrapText="1"/>
    </xf>
    <xf numFmtId="0" fontId="0" fillId="3" borderId="6" xfId="0" applyFill="1" applyBorder="1" applyAlignment="1">
      <alignment horizontal="left" vertical="top" wrapText="1"/>
    </xf>
    <xf numFmtId="0" fontId="0" fillId="3" borderId="7" xfId="0" applyFill="1" applyBorder="1" applyAlignment="1">
      <alignment horizontal="left" vertical="top" wrapText="1"/>
    </xf>
    <xf numFmtId="0" fontId="0" fillId="3" borderId="10" xfId="0" applyFill="1" applyBorder="1" applyAlignment="1">
      <alignment horizontal="left" vertical="top" wrapText="1"/>
    </xf>
    <xf numFmtId="0" fontId="0" fillId="3" borderId="0" xfId="0" applyFill="1" applyAlignment="1">
      <alignment horizontal="left" vertical="top" wrapText="1"/>
    </xf>
    <xf numFmtId="0" fontId="0" fillId="3" borderId="8" xfId="0" applyFill="1" applyBorder="1" applyAlignment="1">
      <alignment horizontal="left" vertical="top" wrapText="1"/>
    </xf>
    <xf numFmtId="0" fontId="0" fillId="3" borderId="11"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FD801-DB5E-4C79-A0BA-EECFD94042A5}">
  <dimension ref="A1:O58"/>
  <sheetViews>
    <sheetView zoomScale="110" zoomScaleNormal="110" workbookViewId="0">
      <pane ySplit="6" topLeftCell="A7" activePane="bottomLeft" state="frozen"/>
      <selection pane="bottomLeft" activeCell="L26" sqref="L26"/>
    </sheetView>
  </sheetViews>
  <sheetFormatPr defaultRowHeight="15" x14ac:dyDescent="0.25"/>
  <cols>
    <col min="2" max="2" width="24.42578125" bestFit="1" customWidth="1"/>
    <col min="3" max="3" width="12.28515625" customWidth="1"/>
    <col min="4" max="4" width="10.140625" customWidth="1"/>
    <col min="6" max="6" width="8.7109375" customWidth="1"/>
    <col min="12" max="12" width="10.42578125" bestFit="1" customWidth="1"/>
    <col min="14" max="14" width="9.85546875" bestFit="1" customWidth="1"/>
    <col min="15" max="15" width="9.5703125" bestFit="1" customWidth="1"/>
  </cols>
  <sheetData>
    <row r="1" spans="1:15" x14ac:dyDescent="0.25">
      <c r="B1" t="s">
        <v>122</v>
      </c>
    </row>
    <row r="2" spans="1:15" x14ac:dyDescent="0.25">
      <c r="A2" s="46" t="s">
        <v>52</v>
      </c>
      <c r="B2" s="46"/>
    </row>
    <row r="3" spans="1:15" x14ac:dyDescent="0.25">
      <c r="A3" s="47" t="s">
        <v>5</v>
      </c>
      <c r="B3" s="47"/>
      <c r="C3" s="48"/>
      <c r="D3" s="48"/>
      <c r="E3" s="48"/>
      <c r="F3" s="48"/>
    </row>
    <row r="4" spans="1:15" x14ac:dyDescent="0.25">
      <c r="A4" t="s">
        <v>126</v>
      </c>
    </row>
    <row r="5" spans="1:15" x14ac:dyDescent="0.25">
      <c r="A5" t="s">
        <v>121</v>
      </c>
    </row>
    <row r="6" spans="1:15" x14ac:dyDescent="0.25">
      <c r="C6" t="s">
        <v>103</v>
      </c>
    </row>
    <row r="7" spans="1:15" x14ac:dyDescent="0.25">
      <c r="A7" s="49" t="s">
        <v>28</v>
      </c>
      <c r="B7" s="50"/>
      <c r="C7" s="6" t="s">
        <v>24</v>
      </c>
      <c r="D7" t="s">
        <v>43</v>
      </c>
    </row>
    <row r="8" spans="1:15" x14ac:dyDescent="0.25">
      <c r="B8" s="5" t="s">
        <v>6</v>
      </c>
      <c r="C8" s="37">
        <f>'Tuition Estimates'!$F$51</f>
        <v>0</v>
      </c>
      <c r="D8" s="22" t="s">
        <v>77</v>
      </c>
      <c r="E8" s="9"/>
      <c r="F8" s="9"/>
      <c r="G8" s="26"/>
      <c r="H8" s="26"/>
      <c r="I8" s="26"/>
      <c r="J8" s="26"/>
      <c r="K8" s="26"/>
      <c r="L8" s="26"/>
      <c r="M8" s="26"/>
      <c r="N8" s="26"/>
      <c r="O8" s="26"/>
    </row>
    <row r="9" spans="1:15" x14ac:dyDescent="0.25">
      <c r="B9" s="5" t="s">
        <v>7</v>
      </c>
      <c r="C9" s="38"/>
      <c r="D9" s="10" t="s">
        <v>105</v>
      </c>
      <c r="E9" s="9"/>
      <c r="F9" s="9"/>
      <c r="G9" s="26"/>
      <c r="H9" s="26"/>
      <c r="I9" s="26"/>
      <c r="J9" s="26"/>
      <c r="K9" s="26"/>
      <c r="L9" s="26"/>
      <c r="M9" s="26"/>
      <c r="N9" s="26"/>
      <c r="O9" s="26"/>
    </row>
    <row r="10" spans="1:15" x14ac:dyDescent="0.25">
      <c r="B10" s="5" t="s">
        <v>104</v>
      </c>
      <c r="C10" s="38"/>
      <c r="D10" s="10" t="s">
        <v>30</v>
      </c>
      <c r="E10" s="9"/>
      <c r="F10" s="9"/>
      <c r="G10" s="26"/>
      <c r="H10" s="26"/>
      <c r="I10" s="26"/>
      <c r="J10" s="26"/>
      <c r="K10" s="26"/>
      <c r="L10" s="26"/>
      <c r="M10" s="26"/>
      <c r="N10" s="26"/>
      <c r="O10" s="26"/>
    </row>
    <row r="11" spans="1:15" x14ac:dyDescent="0.25">
      <c r="B11" s="5" t="s">
        <v>10</v>
      </c>
      <c r="C11" s="38"/>
      <c r="D11" s="10" t="s">
        <v>31</v>
      </c>
      <c r="E11" s="9"/>
      <c r="F11" s="9"/>
      <c r="G11" s="26"/>
      <c r="H11" s="26"/>
      <c r="I11" s="26"/>
      <c r="J11" s="26"/>
      <c r="K11" s="26"/>
      <c r="L11" s="26"/>
      <c r="M11" s="26"/>
      <c r="N11" s="26"/>
      <c r="O11" s="26"/>
    </row>
    <row r="12" spans="1:15" x14ac:dyDescent="0.25">
      <c r="B12" s="5" t="s">
        <v>11</v>
      </c>
      <c r="C12" s="38"/>
      <c r="D12" s="10" t="s">
        <v>32</v>
      </c>
      <c r="E12" s="9"/>
      <c r="F12" s="9"/>
      <c r="G12" s="26"/>
      <c r="H12" s="26"/>
      <c r="I12" s="26"/>
      <c r="J12" s="26"/>
      <c r="K12" s="26"/>
      <c r="L12" s="26"/>
      <c r="M12" s="26"/>
      <c r="N12" s="26"/>
      <c r="O12" s="26"/>
    </row>
    <row r="13" spans="1:15" x14ac:dyDescent="0.25">
      <c r="B13" s="5" t="s">
        <v>8</v>
      </c>
      <c r="C13" s="38"/>
      <c r="D13" s="10" t="s">
        <v>33</v>
      </c>
      <c r="E13" s="9"/>
      <c r="F13" s="9"/>
      <c r="G13" s="26"/>
      <c r="H13" s="26"/>
      <c r="I13" s="26"/>
      <c r="J13" s="26"/>
      <c r="K13" s="26"/>
      <c r="L13" s="26"/>
      <c r="M13" s="26"/>
      <c r="N13" s="26"/>
      <c r="O13" s="26"/>
    </row>
    <row r="14" spans="1:15" x14ac:dyDescent="0.25">
      <c r="B14" s="5" t="s">
        <v>9</v>
      </c>
      <c r="C14" s="38"/>
      <c r="D14" s="10" t="s">
        <v>34</v>
      </c>
      <c r="E14" s="9"/>
      <c r="F14" s="9"/>
      <c r="G14" s="26"/>
      <c r="H14" s="26"/>
      <c r="I14" s="26"/>
      <c r="J14" s="26"/>
      <c r="K14" s="26"/>
      <c r="L14" s="26"/>
      <c r="M14" s="26"/>
      <c r="N14" s="26"/>
      <c r="O14" s="26"/>
    </row>
    <row r="15" spans="1:15" x14ac:dyDescent="0.25">
      <c r="B15" s="5" t="s">
        <v>46</v>
      </c>
      <c r="C15" s="38"/>
      <c r="D15" s="10" t="s">
        <v>47</v>
      </c>
      <c r="E15" s="9"/>
      <c r="F15" s="9"/>
      <c r="G15" s="26"/>
      <c r="H15" s="26"/>
      <c r="I15" s="26"/>
      <c r="J15" s="26"/>
      <c r="K15" s="26"/>
      <c r="L15" s="26"/>
      <c r="M15" s="26"/>
      <c r="N15" s="26"/>
      <c r="O15" s="26"/>
    </row>
    <row r="16" spans="1:15" x14ac:dyDescent="0.25">
      <c r="B16" s="5" t="s">
        <v>13</v>
      </c>
      <c r="C16" s="38"/>
      <c r="D16" s="10" t="s">
        <v>35</v>
      </c>
      <c r="E16" s="9"/>
      <c r="F16" s="9"/>
      <c r="G16" s="26"/>
      <c r="H16" s="26"/>
      <c r="I16" s="26"/>
      <c r="J16" s="26"/>
      <c r="K16" s="26"/>
      <c r="L16" s="26"/>
      <c r="M16" s="26"/>
      <c r="N16" s="26"/>
      <c r="O16" s="26"/>
    </row>
    <row r="17" spans="1:15" x14ac:dyDescent="0.25">
      <c r="A17" s="51" t="s">
        <v>12</v>
      </c>
      <c r="B17" s="52"/>
      <c r="C17" s="7">
        <f>SUM(C8:C16)</f>
        <v>0</v>
      </c>
      <c r="D17" s="10" t="s">
        <v>36</v>
      </c>
      <c r="E17" s="9"/>
      <c r="F17" s="9"/>
      <c r="G17" s="26"/>
      <c r="H17" s="26"/>
      <c r="I17" s="26"/>
      <c r="J17" s="26"/>
      <c r="K17" s="26"/>
      <c r="L17" s="26"/>
      <c r="M17" s="26"/>
      <c r="N17" s="26"/>
      <c r="O17" s="26"/>
    </row>
    <row r="18" spans="1:15" x14ac:dyDescent="0.25">
      <c r="C18" s="8"/>
      <c r="D18" s="10"/>
      <c r="E18" s="9"/>
      <c r="F18" s="9"/>
      <c r="G18" s="26"/>
      <c r="H18" s="26"/>
      <c r="I18" s="26"/>
      <c r="J18" s="26"/>
      <c r="K18" s="26"/>
      <c r="L18" s="26"/>
      <c r="M18" s="26"/>
      <c r="N18" s="26"/>
      <c r="O18" s="26"/>
    </row>
    <row r="19" spans="1:15" x14ac:dyDescent="0.25">
      <c r="A19" s="49" t="s">
        <v>27</v>
      </c>
      <c r="B19" s="50"/>
      <c r="C19" s="6" t="s">
        <v>24</v>
      </c>
      <c r="D19" s="10" t="s">
        <v>51</v>
      </c>
    </row>
    <row r="20" spans="1:15" x14ac:dyDescent="0.25">
      <c r="A20" s="51" t="s">
        <v>69</v>
      </c>
      <c r="B20" s="51"/>
      <c r="C20" s="12">
        <f>'Time Precentage Calculation'!$F$8</f>
        <v>0</v>
      </c>
      <c r="D20" s="23" t="s">
        <v>76</v>
      </c>
      <c r="E20" s="9"/>
      <c r="F20" s="9"/>
      <c r="G20" s="26"/>
      <c r="H20" s="26"/>
      <c r="I20" s="26"/>
      <c r="J20" s="26"/>
      <c r="K20" s="26"/>
      <c r="L20" s="26"/>
      <c r="M20" s="26"/>
      <c r="N20" s="26"/>
      <c r="O20" s="26"/>
    </row>
    <row r="21" spans="1:15" x14ac:dyDescent="0.25">
      <c r="A21" s="49" t="s">
        <v>117</v>
      </c>
      <c r="B21" s="49"/>
      <c r="C21" s="49"/>
      <c r="D21" s="10" t="s">
        <v>58</v>
      </c>
      <c r="E21" s="9"/>
      <c r="F21" s="9"/>
      <c r="G21" s="26"/>
      <c r="H21" s="26"/>
      <c r="I21" s="26"/>
      <c r="J21" s="26"/>
      <c r="K21" s="26"/>
      <c r="L21" s="26"/>
      <c r="M21" s="26"/>
      <c r="N21" s="26"/>
      <c r="O21" s="26"/>
    </row>
    <row r="22" spans="1:15" x14ac:dyDescent="0.25">
      <c r="B22" s="36" t="s">
        <v>14</v>
      </c>
      <c r="C22" s="39"/>
      <c r="D22" s="25">
        <f t="shared" ref="D22:D25" si="0">C22*$C$20</f>
        <v>0</v>
      </c>
      <c r="E22" s="10" t="s">
        <v>119</v>
      </c>
      <c r="F22" s="9"/>
      <c r="G22" s="26"/>
      <c r="H22" s="26"/>
      <c r="I22" s="26"/>
      <c r="J22" s="26"/>
      <c r="K22" s="26"/>
      <c r="L22" s="26"/>
      <c r="M22" s="26"/>
      <c r="N22" s="26"/>
      <c r="O22" s="26"/>
    </row>
    <row r="23" spans="1:15" x14ac:dyDescent="0.25">
      <c r="B23" s="32" t="s">
        <v>54</v>
      </c>
      <c r="C23" s="38"/>
      <c r="D23" s="25">
        <f t="shared" si="0"/>
        <v>0</v>
      </c>
      <c r="E23" s="24" t="s">
        <v>101</v>
      </c>
      <c r="F23" s="9"/>
      <c r="G23" s="26"/>
      <c r="H23" s="26"/>
      <c r="I23" s="26"/>
      <c r="J23" s="26"/>
      <c r="K23" s="26"/>
      <c r="L23" s="26"/>
      <c r="M23" s="26"/>
      <c r="N23" s="26"/>
      <c r="O23" s="26"/>
    </row>
    <row r="24" spans="1:15" x14ac:dyDescent="0.25">
      <c r="B24" s="32" t="s">
        <v>55</v>
      </c>
      <c r="C24" s="38"/>
      <c r="D24" s="25">
        <f t="shared" si="0"/>
        <v>0</v>
      </c>
      <c r="F24" s="9"/>
      <c r="G24" s="26"/>
      <c r="H24" s="26"/>
      <c r="I24" s="26"/>
      <c r="J24" s="26"/>
      <c r="K24" s="26"/>
      <c r="L24" s="26"/>
      <c r="M24" s="26"/>
      <c r="N24" s="26"/>
      <c r="O24" s="26"/>
    </row>
    <row r="25" spans="1:15" x14ac:dyDescent="0.25">
      <c r="B25" s="32" t="s">
        <v>107</v>
      </c>
      <c r="C25" s="38"/>
      <c r="D25" s="25">
        <f t="shared" si="0"/>
        <v>0</v>
      </c>
      <c r="E25" s="9"/>
      <c r="F25" s="9"/>
      <c r="G25" s="26"/>
      <c r="H25" s="26"/>
      <c r="I25" s="26"/>
      <c r="J25" s="26"/>
      <c r="K25" s="26"/>
      <c r="L25" s="26"/>
      <c r="M25" s="26"/>
      <c r="N25" s="26"/>
      <c r="O25" s="26"/>
    </row>
    <row r="26" spans="1:15" x14ac:dyDescent="0.25">
      <c r="B26" s="32" t="s">
        <v>56</v>
      </c>
      <c r="C26" s="38"/>
      <c r="D26" s="25">
        <f>C26*$C$20</f>
        <v>0</v>
      </c>
      <c r="E26" s="9"/>
      <c r="F26" s="9"/>
      <c r="G26" s="26"/>
      <c r="H26" s="26"/>
      <c r="I26" s="26"/>
      <c r="J26" s="26"/>
      <c r="K26" s="26"/>
      <c r="L26" s="26"/>
      <c r="M26" s="26"/>
      <c r="N26" s="26"/>
      <c r="O26" s="26"/>
    </row>
    <row r="27" spans="1:15" x14ac:dyDescent="0.25">
      <c r="B27" s="28" t="s">
        <v>118</v>
      </c>
      <c r="C27" s="40"/>
      <c r="D27" s="25">
        <f>C27*$C$20</f>
        <v>0</v>
      </c>
      <c r="E27" s="9"/>
      <c r="F27" s="9"/>
      <c r="G27" s="26"/>
      <c r="H27" s="26"/>
      <c r="I27" s="26"/>
      <c r="J27" s="26"/>
      <c r="K27" s="26"/>
      <c r="L27" s="26"/>
      <c r="M27" s="26"/>
      <c r="N27" s="26"/>
      <c r="O27" s="26"/>
    </row>
    <row r="28" spans="1:15" x14ac:dyDescent="0.25">
      <c r="B28" s="28" t="s">
        <v>57</v>
      </c>
      <c r="C28" s="40"/>
      <c r="D28" s="25">
        <f>C28*$C$20</f>
        <v>0</v>
      </c>
      <c r="E28" s="9"/>
      <c r="F28" s="9"/>
      <c r="G28" s="26"/>
      <c r="H28" s="26"/>
      <c r="I28" s="26"/>
      <c r="J28" s="26"/>
      <c r="K28" s="26"/>
      <c r="L28" s="26"/>
      <c r="M28" s="26"/>
      <c r="N28" s="26"/>
      <c r="O28" s="26"/>
    </row>
    <row r="29" spans="1:15" x14ac:dyDescent="0.25">
      <c r="B29" s="28" t="s">
        <v>127</v>
      </c>
      <c r="C29" s="40"/>
      <c r="D29" s="25">
        <f>C29*$C$20</f>
        <v>0</v>
      </c>
      <c r="E29" s="9"/>
      <c r="F29" s="9"/>
      <c r="G29" s="26"/>
      <c r="H29" s="26"/>
      <c r="I29" s="26"/>
      <c r="J29" s="26"/>
      <c r="K29" s="26"/>
      <c r="L29" s="26"/>
      <c r="M29" s="26"/>
      <c r="N29" s="26"/>
      <c r="O29" s="26"/>
    </row>
    <row r="30" spans="1:15" x14ac:dyDescent="0.25">
      <c r="A30" s="49" t="s">
        <v>21</v>
      </c>
      <c r="B30" s="49"/>
      <c r="C30" s="49"/>
      <c r="D30" s="10" t="s">
        <v>58</v>
      </c>
      <c r="E30" s="9"/>
      <c r="F30" s="9"/>
      <c r="G30" s="9"/>
      <c r="H30" s="9"/>
      <c r="I30" s="9"/>
      <c r="J30" s="9"/>
      <c r="K30" s="9"/>
      <c r="L30" s="9"/>
      <c r="M30" s="9"/>
      <c r="N30" s="9"/>
      <c r="O30" s="9"/>
    </row>
    <row r="31" spans="1:15" x14ac:dyDescent="0.25">
      <c r="B31" s="36" t="s">
        <v>59</v>
      </c>
      <c r="C31" s="39"/>
      <c r="D31" s="25">
        <f>C31*$C$20</f>
        <v>0</v>
      </c>
      <c r="E31" s="10" t="s">
        <v>120</v>
      </c>
      <c r="F31" s="9"/>
      <c r="G31" s="9"/>
      <c r="H31" s="9"/>
      <c r="I31" s="9"/>
      <c r="J31" s="9"/>
      <c r="K31" s="9"/>
      <c r="L31" s="9"/>
      <c r="M31" s="9"/>
      <c r="N31" s="9"/>
      <c r="O31" s="9"/>
    </row>
    <row r="32" spans="1:15" x14ac:dyDescent="0.25">
      <c r="B32" s="32" t="s">
        <v>60</v>
      </c>
      <c r="C32" s="38"/>
      <c r="D32" s="25">
        <f>C32*$C$20</f>
        <v>0</v>
      </c>
      <c r="E32" s="24" t="s">
        <v>101</v>
      </c>
      <c r="F32" s="9"/>
      <c r="G32" s="9"/>
      <c r="H32" s="9"/>
      <c r="I32" s="9"/>
      <c r="J32" s="9"/>
      <c r="K32" s="9"/>
      <c r="L32" s="9"/>
      <c r="M32" s="9"/>
      <c r="N32" s="9"/>
      <c r="O32" s="9"/>
    </row>
    <row r="33" spans="1:15" x14ac:dyDescent="0.25">
      <c r="B33" s="32" t="s">
        <v>62</v>
      </c>
      <c r="C33" s="38"/>
      <c r="D33" s="25">
        <f>C33*$C$20</f>
        <v>0</v>
      </c>
      <c r="E33" s="9"/>
      <c r="F33" s="9"/>
      <c r="G33" s="9"/>
      <c r="H33" s="9"/>
      <c r="I33" s="9"/>
      <c r="J33" s="9"/>
      <c r="K33" s="9"/>
      <c r="L33" s="9"/>
      <c r="M33" s="9"/>
      <c r="N33" s="9"/>
      <c r="O33" s="9"/>
    </row>
    <row r="34" spans="1:15" x14ac:dyDescent="0.25">
      <c r="B34" s="28" t="s">
        <v>61</v>
      </c>
      <c r="C34" s="38"/>
      <c r="D34" s="34" t="s">
        <v>94</v>
      </c>
      <c r="E34" s="9"/>
      <c r="F34" s="9"/>
      <c r="G34" s="9"/>
      <c r="H34" s="9"/>
      <c r="I34" s="9"/>
      <c r="J34" s="9"/>
      <c r="K34" s="9"/>
      <c r="L34" s="9"/>
      <c r="M34" s="9"/>
      <c r="N34" s="9"/>
      <c r="O34" s="9"/>
    </row>
    <row r="35" spans="1:15" x14ac:dyDescent="0.25">
      <c r="A35" s="50" t="s">
        <v>102</v>
      </c>
      <c r="B35" s="54"/>
      <c r="C35" s="55"/>
      <c r="D35" s="27"/>
      <c r="E35" s="9"/>
      <c r="F35" s="9"/>
      <c r="G35" s="9"/>
      <c r="H35" s="9"/>
      <c r="I35" s="9"/>
      <c r="J35" s="9"/>
      <c r="K35" s="9"/>
      <c r="L35" s="9"/>
      <c r="M35" s="9"/>
      <c r="N35" s="9"/>
      <c r="O35" s="9"/>
    </row>
    <row r="36" spans="1:15" x14ac:dyDescent="0.25">
      <c r="B36" s="5" t="s">
        <v>49</v>
      </c>
      <c r="C36" s="38"/>
      <c r="D36" s="25">
        <f>C36*$C$20</f>
        <v>0</v>
      </c>
      <c r="E36" s="10" t="s">
        <v>128</v>
      </c>
      <c r="F36" s="9"/>
      <c r="G36" s="26"/>
      <c r="H36" s="26"/>
      <c r="I36" s="26"/>
      <c r="J36" s="26"/>
      <c r="K36" s="26"/>
      <c r="L36" s="26"/>
      <c r="M36" s="26"/>
      <c r="N36" s="26"/>
      <c r="O36" s="26"/>
    </row>
    <row r="37" spans="1:15" x14ac:dyDescent="0.25">
      <c r="B37" s="5" t="s">
        <v>106</v>
      </c>
      <c r="C37" s="38"/>
      <c r="D37" s="25">
        <f>C37*$C$20</f>
        <v>0</v>
      </c>
      <c r="E37" s="10" t="s">
        <v>50</v>
      </c>
      <c r="F37" s="9"/>
      <c r="G37" s="26"/>
      <c r="H37" s="26"/>
      <c r="I37" s="26"/>
      <c r="J37" s="26"/>
      <c r="K37" s="26"/>
      <c r="L37" s="26"/>
      <c r="M37" s="26"/>
      <c r="N37" s="26"/>
      <c r="O37" s="26"/>
    </row>
    <row r="38" spans="1:15" x14ac:dyDescent="0.25">
      <c r="B38" s="29" t="s">
        <v>63</v>
      </c>
      <c r="C38" s="38"/>
      <c r="D38" s="10" t="s">
        <v>66</v>
      </c>
      <c r="E38" s="9"/>
      <c r="F38" s="9"/>
      <c r="G38" s="9"/>
      <c r="H38" s="9"/>
      <c r="I38" s="9"/>
      <c r="J38" s="9"/>
      <c r="K38" s="9"/>
      <c r="L38" s="9"/>
      <c r="M38" s="9"/>
      <c r="N38" s="9"/>
      <c r="O38" s="9"/>
    </row>
    <row r="39" spans="1:15" x14ac:dyDescent="0.25">
      <c r="B39" s="5" t="s">
        <v>64</v>
      </c>
      <c r="C39" s="38"/>
      <c r="D39" s="10" t="s">
        <v>68</v>
      </c>
      <c r="E39" s="9"/>
      <c r="F39" s="9"/>
      <c r="G39" s="9"/>
      <c r="H39" s="9"/>
      <c r="I39" s="9"/>
      <c r="J39" s="9"/>
      <c r="K39" s="9"/>
      <c r="L39" s="9"/>
      <c r="M39" s="9"/>
      <c r="N39" s="9"/>
      <c r="O39" s="9"/>
    </row>
    <row r="40" spans="1:15" x14ac:dyDescent="0.25">
      <c r="B40" s="5" t="s">
        <v>65</v>
      </c>
      <c r="C40" s="38"/>
      <c r="D40" s="10" t="s">
        <v>108</v>
      </c>
      <c r="E40" s="9"/>
      <c r="F40" s="9"/>
      <c r="G40" s="9"/>
      <c r="H40" s="9"/>
      <c r="I40" s="9"/>
      <c r="J40" s="9"/>
      <c r="K40" s="9"/>
      <c r="L40" s="9"/>
      <c r="M40" s="9"/>
      <c r="N40" s="9"/>
      <c r="O40" s="9"/>
    </row>
    <row r="41" spans="1:15" x14ac:dyDescent="0.25">
      <c r="B41" s="5" t="s">
        <v>16</v>
      </c>
      <c r="C41" s="38"/>
      <c r="D41" s="10" t="s">
        <v>109</v>
      </c>
      <c r="E41" s="9"/>
      <c r="F41" s="9"/>
      <c r="G41" s="9"/>
      <c r="H41" s="9"/>
      <c r="I41" s="9"/>
      <c r="J41" s="9"/>
      <c r="K41" s="9"/>
      <c r="L41" s="9"/>
      <c r="M41" s="9"/>
      <c r="N41" s="9"/>
      <c r="O41" s="9"/>
    </row>
    <row r="42" spans="1:15" x14ac:dyDescent="0.25">
      <c r="B42" s="5" t="s">
        <v>17</v>
      </c>
      <c r="C42" s="38"/>
      <c r="D42" s="10" t="s">
        <v>110</v>
      </c>
      <c r="E42" s="9"/>
      <c r="F42" s="9"/>
      <c r="G42" s="9"/>
      <c r="H42" s="9"/>
      <c r="I42" s="9"/>
      <c r="J42" s="9"/>
      <c r="K42" s="9"/>
      <c r="L42" s="9"/>
      <c r="M42" s="9"/>
      <c r="N42" s="9"/>
      <c r="O42" s="9"/>
    </row>
    <row r="43" spans="1:15" x14ac:dyDescent="0.25">
      <c r="B43" s="5" t="s">
        <v>29</v>
      </c>
      <c r="C43" s="38"/>
      <c r="D43" s="10" t="s">
        <v>37</v>
      </c>
      <c r="E43" s="9"/>
      <c r="F43" s="9"/>
      <c r="G43" s="9"/>
      <c r="H43" s="9"/>
      <c r="I43" s="9"/>
      <c r="J43" s="9"/>
      <c r="K43" s="9"/>
      <c r="L43" s="9"/>
      <c r="M43" s="9"/>
      <c r="N43" s="9"/>
      <c r="O43" s="9"/>
    </row>
    <row r="44" spans="1:15" x14ac:dyDescent="0.25">
      <c r="B44" s="5" t="s">
        <v>44</v>
      </c>
      <c r="C44" s="38"/>
      <c r="D44" s="25">
        <f>C44*$C$20</f>
        <v>0</v>
      </c>
      <c r="E44" s="10" t="s">
        <v>78</v>
      </c>
      <c r="F44" s="9"/>
      <c r="G44" s="9"/>
      <c r="H44" s="9"/>
      <c r="I44" s="9"/>
      <c r="J44" s="9"/>
      <c r="K44" s="9"/>
      <c r="L44" s="9"/>
      <c r="M44" s="9"/>
      <c r="N44" s="9"/>
      <c r="O44" s="9"/>
    </row>
    <row r="45" spans="1:15" x14ac:dyDescent="0.25">
      <c r="B45" s="5" t="s">
        <v>67</v>
      </c>
      <c r="C45" s="38"/>
      <c r="D45" s="10" t="s">
        <v>111</v>
      </c>
      <c r="E45" s="9"/>
      <c r="F45" s="9"/>
      <c r="G45" s="9"/>
      <c r="H45" s="9"/>
      <c r="I45" s="9"/>
      <c r="J45" s="9"/>
      <c r="K45" s="9"/>
      <c r="L45" s="9"/>
      <c r="M45" s="9"/>
      <c r="N45" s="9"/>
      <c r="O45" s="9"/>
    </row>
    <row r="46" spans="1:15" x14ac:dyDescent="0.25">
      <c r="B46" s="5" t="s">
        <v>19</v>
      </c>
      <c r="C46" s="38"/>
      <c r="D46" s="10" t="s">
        <v>112</v>
      </c>
      <c r="E46" s="9"/>
      <c r="F46" s="9"/>
      <c r="G46" s="9"/>
      <c r="H46" s="9"/>
      <c r="I46" s="9"/>
      <c r="J46" s="9"/>
      <c r="K46" s="9"/>
      <c r="L46" s="9"/>
      <c r="M46" s="9"/>
      <c r="N46" s="9"/>
      <c r="O46" s="9"/>
    </row>
    <row r="47" spans="1:15" x14ac:dyDescent="0.25">
      <c r="B47" s="5" t="s">
        <v>20</v>
      </c>
      <c r="C47" s="38"/>
      <c r="D47" s="10" t="s">
        <v>38</v>
      </c>
      <c r="E47" s="9"/>
      <c r="F47" s="9"/>
      <c r="G47" s="9"/>
      <c r="H47" s="9"/>
      <c r="I47" s="9"/>
      <c r="J47" s="9"/>
      <c r="K47" s="9"/>
      <c r="L47" s="9"/>
      <c r="M47" s="9"/>
      <c r="N47" s="9"/>
      <c r="O47" s="9"/>
    </row>
    <row r="48" spans="1:15" x14ac:dyDescent="0.25">
      <c r="B48" s="5" t="s">
        <v>45</v>
      </c>
      <c r="C48" s="38"/>
      <c r="D48" s="10" t="s">
        <v>79</v>
      </c>
      <c r="E48" s="9"/>
      <c r="F48" s="9"/>
      <c r="G48" s="9"/>
      <c r="H48" s="9"/>
      <c r="I48" s="9"/>
      <c r="J48" s="9"/>
      <c r="K48" s="9"/>
      <c r="L48" s="9"/>
      <c r="M48" s="9"/>
      <c r="N48" s="9"/>
      <c r="O48" s="9"/>
    </row>
    <row r="49" spans="1:15" x14ac:dyDescent="0.25">
      <c r="B49" s="5" t="s">
        <v>18</v>
      </c>
      <c r="C49" s="38"/>
      <c r="D49" s="10" t="s">
        <v>39</v>
      </c>
      <c r="E49" s="9"/>
      <c r="F49" s="9"/>
      <c r="G49" s="9"/>
      <c r="H49" s="9"/>
      <c r="I49" s="9"/>
      <c r="J49" s="9"/>
      <c r="K49" s="9"/>
      <c r="L49" s="9"/>
      <c r="M49" s="9"/>
      <c r="N49" s="9"/>
      <c r="O49" s="9"/>
    </row>
    <row r="50" spans="1:15" x14ac:dyDescent="0.25">
      <c r="B50" s="5" t="s">
        <v>48</v>
      </c>
      <c r="C50" s="38"/>
      <c r="D50" s="10" t="s">
        <v>113</v>
      </c>
      <c r="E50" s="9"/>
      <c r="F50" s="9"/>
      <c r="G50" s="9"/>
      <c r="H50" s="9"/>
      <c r="I50" s="9"/>
      <c r="J50" s="9"/>
      <c r="K50" s="9"/>
      <c r="L50" s="9"/>
      <c r="M50" s="9"/>
      <c r="N50" s="9"/>
      <c r="O50" s="9"/>
    </row>
    <row r="51" spans="1:15" x14ac:dyDescent="0.25">
      <c r="B51" s="5" t="s">
        <v>22</v>
      </c>
      <c r="C51" s="38"/>
      <c r="D51" s="10" t="s">
        <v>40</v>
      </c>
      <c r="E51" s="9"/>
      <c r="F51" s="9"/>
      <c r="G51" s="9"/>
      <c r="H51" s="9"/>
      <c r="I51" s="9"/>
      <c r="J51" s="9"/>
      <c r="K51" s="9"/>
      <c r="L51" s="9"/>
      <c r="M51" s="9"/>
      <c r="N51" s="9"/>
      <c r="O51" s="9"/>
    </row>
    <row r="52" spans="1:15" x14ac:dyDescent="0.25">
      <c r="A52" s="51" t="s">
        <v>23</v>
      </c>
      <c r="B52" s="52"/>
      <c r="C52" s="7">
        <f>SUM(D22,D23,D24,D25,D26,D27,D28,D29,D31,D32,D33,D36,D37,C38,C39,C40,C41,C42,C43,D44,C45,C46,C47,C48,C49,C50,C51)</f>
        <v>0</v>
      </c>
      <c r="D52" s="10" t="s">
        <v>41</v>
      </c>
      <c r="E52" s="9"/>
      <c r="F52" s="9"/>
      <c r="G52" s="9"/>
      <c r="H52" s="9"/>
      <c r="I52" s="9"/>
      <c r="J52" s="9"/>
      <c r="K52" s="9"/>
      <c r="L52" s="9"/>
      <c r="M52" s="9"/>
      <c r="N52" s="9"/>
      <c r="O52" s="9"/>
    </row>
    <row r="53" spans="1:15" x14ac:dyDescent="0.25">
      <c r="D53" s="10"/>
    </row>
    <row r="54" spans="1:15" x14ac:dyDescent="0.25">
      <c r="A54" s="49" t="s">
        <v>25</v>
      </c>
      <c r="B54" s="49"/>
      <c r="C54" s="7">
        <f>SUM(C17-C52)</f>
        <v>0</v>
      </c>
      <c r="D54" s="10" t="s">
        <v>42</v>
      </c>
      <c r="E54" s="9"/>
      <c r="F54" s="9"/>
      <c r="G54" s="9"/>
      <c r="H54" s="9"/>
      <c r="I54" s="9"/>
      <c r="J54" s="9"/>
      <c r="K54" s="9"/>
      <c r="L54" s="9"/>
      <c r="M54" s="9"/>
      <c r="N54" s="9"/>
      <c r="O54" s="9"/>
    </row>
    <row r="56" spans="1:15" x14ac:dyDescent="0.25">
      <c r="A56" s="53" t="s">
        <v>53</v>
      </c>
      <c r="B56" s="53"/>
      <c r="C56" s="53"/>
      <c r="D56" s="53"/>
    </row>
    <row r="57" spans="1:15" x14ac:dyDescent="0.25">
      <c r="A57" s="53"/>
      <c r="B57" s="53"/>
      <c r="C57" s="53"/>
      <c r="D57" s="53"/>
    </row>
    <row r="58" spans="1:15" x14ac:dyDescent="0.25">
      <c r="A58" s="53"/>
      <c r="B58" s="53"/>
      <c r="C58" s="53"/>
      <c r="D58" s="53"/>
    </row>
  </sheetData>
  <sheetProtection algorithmName="SHA-512" hashValue="pN1fLZUHY5UkYj0IOA2qF74rvW+fA9ECWWfLscU3kPTBc+ULJZfbVaEF8tshT0CUX/habRXTn6ZFwfEzG2ZTeA==" saltValue="tT5xZB9iKrHk9blNGGOHsA==" spinCount="100000" sheet="1" objects="1" scenarios="1"/>
  <mergeCells count="13">
    <mergeCell ref="A56:D58"/>
    <mergeCell ref="A20:B20"/>
    <mergeCell ref="A19:B19"/>
    <mergeCell ref="A52:B52"/>
    <mergeCell ref="A54:B54"/>
    <mergeCell ref="A35:C35"/>
    <mergeCell ref="A21:C21"/>
    <mergeCell ref="A30:C30"/>
    <mergeCell ref="A2:B2"/>
    <mergeCell ref="A3:B3"/>
    <mergeCell ref="C3:F3"/>
    <mergeCell ref="A7:B7"/>
    <mergeCell ref="A17:B17"/>
  </mergeCells>
  <pageMargins left="0.7" right="0.7" top="0.75" bottom="0.75" header="0.3" footer="0.3"/>
  <pageSetup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D2F81-F352-40D9-BC5D-181223FE1C5B}">
  <dimension ref="A1:O57"/>
  <sheetViews>
    <sheetView zoomScale="130" zoomScaleNormal="130" workbookViewId="0">
      <pane ySplit="6" topLeftCell="A7" activePane="bottomLeft" state="frozen"/>
      <selection pane="bottomLeft" activeCell="C3" sqref="C3:F3"/>
    </sheetView>
  </sheetViews>
  <sheetFormatPr defaultRowHeight="15" x14ac:dyDescent="0.25"/>
  <cols>
    <col min="2" max="2" width="24.42578125" bestFit="1" customWidth="1"/>
    <col min="3" max="3" width="17.28515625" customWidth="1"/>
    <col min="12" max="12" width="10.42578125" bestFit="1" customWidth="1"/>
    <col min="14" max="14" width="9.85546875" bestFit="1" customWidth="1"/>
    <col min="15" max="15" width="9.5703125" bestFit="1" customWidth="1"/>
  </cols>
  <sheetData>
    <row r="1" spans="1:15" x14ac:dyDescent="0.25">
      <c r="B1" t="s">
        <v>123</v>
      </c>
    </row>
    <row r="2" spans="1:15" x14ac:dyDescent="0.25">
      <c r="A2" s="46" t="s">
        <v>52</v>
      </c>
      <c r="B2" s="46"/>
    </row>
    <row r="3" spans="1:15" x14ac:dyDescent="0.25">
      <c r="A3" s="47" t="s">
        <v>5</v>
      </c>
      <c r="B3" s="47"/>
      <c r="C3" s="48"/>
      <c r="D3" s="48"/>
      <c r="E3" s="48"/>
      <c r="F3" s="48"/>
    </row>
    <row r="4" spans="1:15" x14ac:dyDescent="0.25">
      <c r="A4" t="s">
        <v>125</v>
      </c>
    </row>
    <row r="5" spans="1:15" x14ac:dyDescent="0.25">
      <c r="A5" t="s">
        <v>121</v>
      </c>
    </row>
    <row r="6" spans="1:15" x14ac:dyDescent="0.25">
      <c r="C6" t="s">
        <v>103</v>
      </c>
    </row>
    <row r="7" spans="1:15" x14ac:dyDescent="0.25">
      <c r="A7" s="49" t="s">
        <v>28</v>
      </c>
      <c r="B7" s="50"/>
      <c r="C7" s="6" t="s">
        <v>24</v>
      </c>
      <c r="D7" t="s">
        <v>43</v>
      </c>
    </row>
    <row r="8" spans="1:15" x14ac:dyDescent="0.25">
      <c r="B8" s="5" t="s">
        <v>6</v>
      </c>
      <c r="C8" s="37">
        <f>'Tuition Estimates'!$F$51</f>
        <v>0</v>
      </c>
      <c r="D8" s="22" t="s">
        <v>77</v>
      </c>
      <c r="E8" s="9"/>
      <c r="F8" s="9"/>
      <c r="G8" s="26"/>
      <c r="H8" s="26"/>
      <c r="I8" s="26"/>
      <c r="J8" s="26"/>
      <c r="K8" s="26"/>
      <c r="L8" s="26"/>
      <c r="M8" s="26"/>
      <c r="N8" s="26"/>
      <c r="O8" s="26"/>
    </row>
    <row r="9" spans="1:15" x14ac:dyDescent="0.25">
      <c r="B9" s="5" t="s">
        <v>7</v>
      </c>
      <c r="C9" s="38"/>
      <c r="D9" s="10" t="s">
        <v>105</v>
      </c>
      <c r="E9" s="9"/>
      <c r="F9" s="9"/>
      <c r="G9" s="26"/>
      <c r="H9" s="26"/>
      <c r="I9" s="26"/>
      <c r="J9" s="26"/>
      <c r="K9" s="26"/>
      <c r="L9" s="26"/>
      <c r="M9" s="26"/>
      <c r="N9" s="26"/>
      <c r="O9" s="26"/>
    </row>
    <row r="10" spans="1:15" x14ac:dyDescent="0.25">
      <c r="B10" s="5" t="s">
        <v>104</v>
      </c>
      <c r="C10" s="38"/>
      <c r="D10" s="10" t="s">
        <v>30</v>
      </c>
      <c r="E10" s="9"/>
      <c r="F10" s="9"/>
      <c r="G10" s="26"/>
      <c r="H10" s="26"/>
      <c r="I10" s="26"/>
      <c r="J10" s="26"/>
      <c r="K10" s="26"/>
      <c r="L10" s="26"/>
      <c r="M10" s="26"/>
      <c r="N10" s="26"/>
      <c r="O10" s="26"/>
    </row>
    <row r="11" spans="1:15" x14ac:dyDescent="0.25">
      <c r="B11" s="5" t="s">
        <v>10</v>
      </c>
      <c r="C11" s="38"/>
      <c r="D11" s="10" t="s">
        <v>31</v>
      </c>
      <c r="E11" s="9"/>
      <c r="F11" s="9"/>
      <c r="G11" s="26"/>
      <c r="H11" s="26"/>
      <c r="I11" s="26"/>
      <c r="J11" s="26"/>
      <c r="K11" s="26"/>
      <c r="L11" s="26"/>
      <c r="M11" s="26"/>
      <c r="N11" s="26"/>
      <c r="O11" s="26"/>
    </row>
    <row r="12" spans="1:15" x14ac:dyDescent="0.25">
      <c r="B12" s="5" t="s">
        <v>11</v>
      </c>
      <c r="C12" s="38"/>
      <c r="D12" s="10" t="s">
        <v>32</v>
      </c>
      <c r="E12" s="9"/>
      <c r="F12" s="9"/>
      <c r="G12" s="26"/>
      <c r="H12" s="26"/>
      <c r="I12" s="26"/>
      <c r="J12" s="26"/>
      <c r="K12" s="26"/>
      <c r="L12" s="26"/>
      <c r="M12" s="26"/>
      <c r="N12" s="26"/>
      <c r="O12" s="26"/>
    </row>
    <row r="13" spans="1:15" x14ac:dyDescent="0.25">
      <c r="B13" s="5" t="s">
        <v>8</v>
      </c>
      <c r="C13" s="38"/>
      <c r="D13" s="10" t="s">
        <v>33</v>
      </c>
      <c r="E13" s="9"/>
      <c r="F13" s="9"/>
      <c r="G13" s="26"/>
      <c r="H13" s="26"/>
      <c r="I13" s="26"/>
      <c r="J13" s="26"/>
      <c r="K13" s="26"/>
      <c r="L13" s="26"/>
      <c r="M13" s="26"/>
      <c r="N13" s="26"/>
      <c r="O13" s="26"/>
    </row>
    <row r="14" spans="1:15" x14ac:dyDescent="0.25">
      <c r="B14" s="5" t="s">
        <v>9</v>
      </c>
      <c r="C14" s="38"/>
      <c r="D14" s="10" t="s">
        <v>34</v>
      </c>
      <c r="E14" s="9"/>
      <c r="F14" s="9"/>
      <c r="G14" s="26"/>
      <c r="H14" s="26"/>
      <c r="I14" s="26"/>
      <c r="J14" s="26"/>
      <c r="K14" s="26"/>
      <c r="L14" s="26"/>
      <c r="M14" s="26"/>
      <c r="N14" s="26"/>
      <c r="O14" s="26"/>
    </row>
    <row r="15" spans="1:15" x14ac:dyDescent="0.25">
      <c r="B15" s="5" t="s">
        <v>46</v>
      </c>
      <c r="C15" s="38"/>
      <c r="D15" s="10" t="s">
        <v>47</v>
      </c>
      <c r="E15" s="9"/>
      <c r="F15" s="9"/>
      <c r="G15" s="26"/>
      <c r="H15" s="26"/>
      <c r="I15" s="26"/>
      <c r="J15" s="26"/>
      <c r="K15" s="26"/>
      <c r="L15" s="26"/>
      <c r="M15" s="26"/>
      <c r="N15" s="26"/>
      <c r="O15" s="26"/>
    </row>
    <row r="16" spans="1:15" x14ac:dyDescent="0.25">
      <c r="B16" s="5" t="s">
        <v>13</v>
      </c>
      <c r="C16" s="38"/>
      <c r="D16" s="10" t="s">
        <v>35</v>
      </c>
      <c r="E16" s="9"/>
      <c r="F16" s="9"/>
      <c r="G16" s="26"/>
      <c r="H16" s="26"/>
      <c r="I16" s="26"/>
      <c r="J16" s="26"/>
      <c r="K16" s="26"/>
      <c r="L16" s="26"/>
      <c r="M16" s="26"/>
      <c r="N16" s="26"/>
      <c r="O16" s="26"/>
    </row>
    <row r="17" spans="1:15" x14ac:dyDescent="0.25">
      <c r="A17" s="51" t="s">
        <v>12</v>
      </c>
      <c r="B17" s="52"/>
      <c r="C17" s="7">
        <f>SUM(C8:C16)</f>
        <v>0</v>
      </c>
      <c r="D17" s="10" t="s">
        <v>36</v>
      </c>
      <c r="E17" s="9"/>
      <c r="F17" s="9"/>
      <c r="G17" s="26"/>
      <c r="H17" s="26"/>
      <c r="I17" s="26"/>
      <c r="J17" s="26"/>
      <c r="K17" s="26"/>
      <c r="L17" s="26"/>
      <c r="M17" s="26"/>
      <c r="N17" s="26"/>
      <c r="O17" s="26"/>
    </row>
    <row r="18" spans="1:15" x14ac:dyDescent="0.25">
      <c r="C18" s="8"/>
      <c r="D18" s="10"/>
      <c r="E18" s="9"/>
      <c r="F18" s="9"/>
      <c r="G18" s="26"/>
      <c r="H18" s="26"/>
      <c r="I18" s="26"/>
      <c r="J18" s="26"/>
      <c r="K18" s="26"/>
      <c r="L18" s="26"/>
      <c r="M18" s="26"/>
      <c r="N18" s="26"/>
      <c r="O18" s="26"/>
    </row>
    <row r="19" spans="1:15" x14ac:dyDescent="0.25">
      <c r="A19" s="49" t="s">
        <v>27</v>
      </c>
      <c r="B19" s="50"/>
      <c r="C19" s="6" t="s">
        <v>24</v>
      </c>
      <c r="D19" s="10" t="s">
        <v>51</v>
      </c>
    </row>
    <row r="20" spans="1:15" x14ac:dyDescent="0.25">
      <c r="B20" s="5" t="s">
        <v>115</v>
      </c>
      <c r="C20" s="38"/>
      <c r="D20" s="27" t="s">
        <v>116</v>
      </c>
      <c r="E20" s="10"/>
      <c r="F20" s="9"/>
      <c r="G20" s="26"/>
      <c r="H20" s="26"/>
      <c r="I20" s="26"/>
      <c r="J20" s="26"/>
      <c r="K20" s="26"/>
      <c r="L20" s="26"/>
      <c r="M20" s="26"/>
      <c r="N20" s="26"/>
      <c r="O20" s="26"/>
    </row>
    <row r="21" spans="1:15" x14ac:dyDescent="0.25">
      <c r="B21" s="5" t="s">
        <v>49</v>
      </c>
      <c r="C21" s="38"/>
      <c r="D21" s="10" t="s">
        <v>50</v>
      </c>
      <c r="E21" s="9"/>
      <c r="F21" s="9"/>
      <c r="G21" s="26"/>
      <c r="H21" s="26"/>
      <c r="I21" s="26"/>
      <c r="J21" s="26"/>
      <c r="K21" s="26"/>
      <c r="L21" s="26"/>
      <c r="M21" s="26"/>
      <c r="N21" s="26"/>
      <c r="O21" s="26"/>
    </row>
    <row r="22" spans="1:15" x14ac:dyDescent="0.25">
      <c r="B22" s="5" t="s">
        <v>106</v>
      </c>
      <c r="C22" s="38"/>
      <c r="D22" s="10" t="s">
        <v>50</v>
      </c>
      <c r="E22" s="9"/>
      <c r="F22" s="9"/>
      <c r="G22" s="26"/>
      <c r="H22" s="26"/>
      <c r="I22" s="26"/>
      <c r="J22" s="26"/>
      <c r="K22" s="26"/>
      <c r="L22" s="26"/>
      <c r="M22" s="26"/>
      <c r="N22" s="26"/>
      <c r="O22" s="26"/>
    </row>
    <row r="23" spans="1:15" x14ac:dyDescent="0.25">
      <c r="B23" s="50" t="s">
        <v>15</v>
      </c>
      <c r="C23" s="55"/>
      <c r="D23" s="10" t="s">
        <v>58</v>
      </c>
      <c r="E23" s="9"/>
      <c r="F23" s="9"/>
      <c r="G23" s="26"/>
      <c r="H23" s="26"/>
      <c r="I23" s="26"/>
      <c r="J23" s="26"/>
      <c r="K23" s="26"/>
      <c r="L23" s="26"/>
      <c r="M23" s="26"/>
      <c r="N23" s="26"/>
      <c r="O23" s="26"/>
    </row>
    <row r="24" spans="1:15" x14ac:dyDescent="0.25">
      <c r="B24" s="35" t="s">
        <v>54</v>
      </c>
      <c r="C24" s="38"/>
      <c r="D24" s="16"/>
      <c r="E24" s="10"/>
      <c r="F24" s="9"/>
      <c r="G24" s="26"/>
      <c r="H24" s="26"/>
      <c r="I24" s="26"/>
      <c r="J24" s="26"/>
      <c r="K24" s="26"/>
      <c r="L24" s="26"/>
      <c r="M24" s="26"/>
      <c r="N24" s="26"/>
      <c r="O24" s="26"/>
    </row>
    <row r="25" spans="1:15" x14ac:dyDescent="0.25">
      <c r="B25" s="35" t="s">
        <v>55</v>
      </c>
      <c r="C25" s="38"/>
      <c r="D25" s="16"/>
      <c r="E25" s="24"/>
      <c r="F25" s="9"/>
      <c r="G25" s="26"/>
      <c r="H25" s="26"/>
      <c r="I25" s="26"/>
      <c r="J25" s="26"/>
      <c r="K25" s="26"/>
      <c r="L25" s="26"/>
      <c r="M25" s="26"/>
      <c r="N25" s="26"/>
      <c r="O25" s="26"/>
    </row>
    <row r="26" spans="1:15" x14ac:dyDescent="0.25">
      <c r="B26" s="35" t="s">
        <v>107</v>
      </c>
      <c r="C26" s="38"/>
      <c r="D26" s="16"/>
      <c r="E26" s="9"/>
      <c r="F26" s="9"/>
      <c r="G26" s="26"/>
      <c r="H26" s="26"/>
      <c r="I26" s="26"/>
      <c r="J26" s="26"/>
      <c r="K26" s="26"/>
      <c r="L26" s="26"/>
      <c r="M26" s="26"/>
      <c r="N26" s="26"/>
      <c r="O26" s="26"/>
    </row>
    <row r="27" spans="1:15" x14ac:dyDescent="0.25">
      <c r="B27" s="35" t="s">
        <v>118</v>
      </c>
      <c r="C27" s="38"/>
      <c r="D27" s="16"/>
      <c r="E27" s="9"/>
      <c r="F27" s="9"/>
      <c r="G27" s="26"/>
      <c r="H27" s="26"/>
      <c r="I27" s="26"/>
      <c r="J27" s="26"/>
      <c r="K27" s="26"/>
      <c r="L27" s="26"/>
      <c r="M27" s="26"/>
      <c r="N27" s="26"/>
      <c r="O27" s="26"/>
    </row>
    <row r="28" spans="1:15" x14ac:dyDescent="0.25">
      <c r="B28" s="35" t="s">
        <v>56</v>
      </c>
      <c r="C28" s="38"/>
      <c r="D28" s="16"/>
      <c r="E28" s="9"/>
      <c r="F28" s="9"/>
      <c r="G28" s="26"/>
      <c r="H28" s="26"/>
      <c r="I28" s="26"/>
      <c r="J28" s="26"/>
      <c r="K28" s="26"/>
      <c r="L28" s="26"/>
      <c r="M28" s="26"/>
      <c r="N28" s="26"/>
      <c r="O28" s="26"/>
    </row>
    <row r="29" spans="1:15" x14ac:dyDescent="0.25">
      <c r="B29" s="35" t="s">
        <v>57</v>
      </c>
      <c r="C29" s="38"/>
      <c r="D29" s="16"/>
      <c r="E29" s="9"/>
      <c r="F29" s="9"/>
      <c r="G29" s="26"/>
      <c r="H29" s="26"/>
      <c r="I29" s="26"/>
      <c r="J29" s="26"/>
      <c r="K29" s="26"/>
      <c r="L29" s="26"/>
      <c r="M29" s="26"/>
      <c r="N29" s="26"/>
      <c r="O29" s="26"/>
    </row>
    <row r="30" spans="1:15" x14ac:dyDescent="0.25">
      <c r="B30" s="35" t="s">
        <v>127</v>
      </c>
      <c r="C30" s="38"/>
      <c r="D30" s="16"/>
      <c r="E30" s="9"/>
      <c r="F30" s="9"/>
      <c r="G30" s="26"/>
      <c r="H30" s="26"/>
      <c r="I30" s="26"/>
      <c r="J30" s="26"/>
      <c r="K30" s="26"/>
      <c r="L30" s="26"/>
      <c r="M30" s="26"/>
      <c r="N30" s="26"/>
      <c r="O30" s="26"/>
    </row>
    <row r="31" spans="1:15" x14ac:dyDescent="0.25">
      <c r="B31" s="49" t="s">
        <v>21</v>
      </c>
      <c r="C31" s="49"/>
      <c r="D31" s="10" t="s">
        <v>58</v>
      </c>
      <c r="E31" s="9"/>
      <c r="F31" s="9"/>
      <c r="G31" s="9"/>
      <c r="H31" s="9"/>
      <c r="I31" s="9"/>
      <c r="J31" s="9"/>
      <c r="K31" s="9"/>
      <c r="L31" s="9"/>
      <c r="M31" s="9"/>
      <c r="N31" s="9"/>
      <c r="O31" s="9"/>
    </row>
    <row r="32" spans="1:15" x14ac:dyDescent="0.25">
      <c r="B32" s="35" t="s">
        <v>124</v>
      </c>
      <c r="C32" s="38"/>
      <c r="D32" s="16"/>
      <c r="E32" s="10"/>
      <c r="F32" s="9"/>
      <c r="G32" s="9"/>
      <c r="H32" s="9"/>
      <c r="I32" s="9"/>
      <c r="J32" s="9"/>
      <c r="K32" s="9"/>
      <c r="L32" s="9"/>
      <c r="M32" s="9"/>
      <c r="N32" s="9"/>
      <c r="O32" s="9"/>
    </row>
    <row r="33" spans="1:15" x14ac:dyDescent="0.25">
      <c r="B33" s="35" t="s">
        <v>60</v>
      </c>
      <c r="C33" s="38"/>
      <c r="D33" s="16"/>
      <c r="E33" s="24"/>
      <c r="F33" s="9"/>
      <c r="G33" s="9"/>
      <c r="H33" s="9"/>
      <c r="I33" s="9"/>
      <c r="J33" s="9"/>
      <c r="K33" s="9"/>
      <c r="L33" s="9"/>
      <c r="M33" s="9"/>
      <c r="N33" s="9"/>
      <c r="O33" s="9"/>
    </row>
    <row r="34" spans="1:15" x14ac:dyDescent="0.25">
      <c r="B34" s="35" t="s">
        <v>62</v>
      </c>
      <c r="C34" s="38"/>
      <c r="D34" s="16"/>
      <c r="E34" s="9"/>
      <c r="F34" s="9"/>
      <c r="G34" s="9"/>
      <c r="H34" s="9"/>
      <c r="I34" s="9"/>
      <c r="J34" s="9"/>
      <c r="K34" s="9"/>
      <c r="L34" s="9"/>
      <c r="M34" s="9"/>
      <c r="N34" s="9"/>
      <c r="O34" s="9"/>
    </row>
    <row r="35" spans="1:15" x14ac:dyDescent="0.25">
      <c r="B35" s="35" t="s">
        <v>61</v>
      </c>
      <c r="C35" s="38"/>
      <c r="D35" s="34" t="s">
        <v>94</v>
      </c>
      <c r="E35" s="9"/>
      <c r="F35" s="9"/>
      <c r="G35" s="9"/>
      <c r="H35" s="9"/>
      <c r="I35" s="9"/>
      <c r="J35" s="9"/>
      <c r="K35" s="9"/>
      <c r="L35" s="9"/>
      <c r="M35" s="9"/>
      <c r="N35" s="9"/>
      <c r="O35" s="9"/>
    </row>
    <row r="36" spans="1:15" x14ac:dyDescent="0.25">
      <c r="A36" s="50" t="s">
        <v>102</v>
      </c>
      <c r="B36" s="54"/>
      <c r="C36" s="55"/>
      <c r="D36" s="27"/>
      <c r="E36" s="9"/>
      <c r="F36" s="9"/>
      <c r="G36" s="9"/>
      <c r="H36" s="9"/>
      <c r="I36" s="9"/>
      <c r="J36" s="9"/>
      <c r="K36" s="9"/>
      <c r="L36" s="9"/>
      <c r="M36" s="9"/>
      <c r="N36" s="9"/>
      <c r="O36" s="9"/>
    </row>
    <row r="37" spans="1:15" x14ac:dyDescent="0.25">
      <c r="B37" s="29" t="s">
        <v>63</v>
      </c>
      <c r="C37" s="38"/>
      <c r="D37" s="10" t="s">
        <v>66</v>
      </c>
      <c r="E37" s="9"/>
      <c r="F37" s="9"/>
      <c r="G37" s="9"/>
      <c r="H37" s="9"/>
      <c r="I37" s="9"/>
      <c r="J37" s="9"/>
      <c r="K37" s="9"/>
      <c r="L37" s="9"/>
      <c r="M37" s="9"/>
      <c r="N37" s="9"/>
      <c r="O37" s="9"/>
    </row>
    <row r="38" spans="1:15" x14ac:dyDescent="0.25">
      <c r="B38" s="5" t="s">
        <v>64</v>
      </c>
      <c r="C38" s="38"/>
      <c r="D38" s="10" t="s">
        <v>68</v>
      </c>
      <c r="E38" s="9"/>
      <c r="F38" s="9"/>
      <c r="G38" s="9"/>
      <c r="H38" s="9"/>
      <c r="I38" s="9"/>
      <c r="J38" s="9"/>
      <c r="K38" s="9"/>
      <c r="L38" s="9"/>
      <c r="M38" s="9"/>
      <c r="N38" s="9"/>
      <c r="O38" s="9"/>
    </row>
    <row r="39" spans="1:15" x14ac:dyDescent="0.25">
      <c r="B39" s="5" t="s">
        <v>65</v>
      </c>
      <c r="C39" s="38"/>
      <c r="D39" s="10" t="s">
        <v>108</v>
      </c>
      <c r="E39" s="9"/>
      <c r="F39" s="9"/>
      <c r="G39" s="9"/>
      <c r="H39" s="9"/>
      <c r="I39" s="9"/>
      <c r="J39" s="9"/>
      <c r="K39" s="9"/>
      <c r="L39" s="9"/>
      <c r="M39" s="9"/>
      <c r="N39" s="9"/>
      <c r="O39" s="9"/>
    </row>
    <row r="40" spans="1:15" x14ac:dyDescent="0.25">
      <c r="B40" s="5" t="s">
        <v>16</v>
      </c>
      <c r="C40" s="38"/>
      <c r="D40" s="10" t="s">
        <v>109</v>
      </c>
      <c r="E40" s="9"/>
      <c r="F40" s="9"/>
      <c r="G40" s="9"/>
      <c r="H40" s="9"/>
      <c r="I40" s="9"/>
      <c r="J40" s="9"/>
      <c r="K40" s="9"/>
      <c r="L40" s="9"/>
      <c r="M40" s="9"/>
      <c r="N40" s="9"/>
      <c r="O40" s="9"/>
    </row>
    <row r="41" spans="1:15" x14ac:dyDescent="0.25">
      <c r="B41" s="5" t="s">
        <v>17</v>
      </c>
      <c r="C41" s="38"/>
      <c r="D41" s="10" t="s">
        <v>110</v>
      </c>
      <c r="E41" s="9"/>
      <c r="F41" s="9"/>
      <c r="G41" s="9"/>
      <c r="H41" s="9"/>
      <c r="I41" s="9"/>
      <c r="J41" s="9"/>
      <c r="K41" s="9"/>
      <c r="L41" s="9"/>
      <c r="M41" s="9"/>
      <c r="N41" s="9"/>
      <c r="O41" s="9"/>
    </row>
    <row r="42" spans="1:15" x14ac:dyDescent="0.25">
      <c r="B42" s="5" t="s">
        <v>29</v>
      </c>
      <c r="C42" s="38"/>
      <c r="D42" s="10" t="s">
        <v>37</v>
      </c>
      <c r="E42" s="9"/>
      <c r="F42" s="9"/>
      <c r="G42" s="9"/>
      <c r="H42" s="9"/>
      <c r="I42" s="9"/>
      <c r="J42" s="9"/>
      <c r="K42" s="9"/>
      <c r="L42" s="9"/>
      <c r="M42" s="9"/>
      <c r="N42" s="9"/>
      <c r="O42" s="9"/>
    </row>
    <row r="43" spans="1:15" x14ac:dyDescent="0.25">
      <c r="B43" s="5" t="s">
        <v>44</v>
      </c>
      <c r="C43" s="38"/>
      <c r="D43" s="10" t="s">
        <v>78</v>
      </c>
      <c r="E43" s="9"/>
      <c r="F43" s="9"/>
      <c r="G43" s="9"/>
      <c r="H43" s="9"/>
      <c r="I43" s="9"/>
      <c r="J43" s="9"/>
      <c r="K43" s="9"/>
      <c r="L43" s="9"/>
      <c r="M43" s="9"/>
      <c r="N43" s="9"/>
      <c r="O43" s="9"/>
    </row>
    <row r="44" spans="1:15" x14ac:dyDescent="0.25">
      <c r="B44" s="5" t="s">
        <v>67</v>
      </c>
      <c r="C44" s="38"/>
      <c r="D44" s="10" t="s">
        <v>111</v>
      </c>
      <c r="E44" s="9"/>
      <c r="F44" s="9"/>
      <c r="G44" s="9"/>
      <c r="H44" s="9"/>
      <c r="I44" s="9"/>
      <c r="J44" s="9"/>
      <c r="K44" s="9"/>
      <c r="L44" s="9"/>
      <c r="M44" s="9"/>
      <c r="N44" s="9"/>
      <c r="O44" s="9"/>
    </row>
    <row r="45" spans="1:15" x14ac:dyDescent="0.25">
      <c r="B45" s="5" t="s">
        <v>19</v>
      </c>
      <c r="C45" s="38"/>
      <c r="D45" s="10" t="s">
        <v>112</v>
      </c>
      <c r="E45" s="9"/>
      <c r="F45" s="9"/>
      <c r="G45" s="9"/>
      <c r="H45" s="9"/>
      <c r="I45" s="9"/>
      <c r="J45" s="9"/>
      <c r="K45" s="9"/>
      <c r="L45" s="9"/>
      <c r="M45" s="9"/>
      <c r="N45" s="9"/>
      <c r="O45" s="9"/>
    </row>
    <row r="46" spans="1:15" x14ac:dyDescent="0.25">
      <c r="B46" s="5" t="s">
        <v>20</v>
      </c>
      <c r="C46" s="38"/>
      <c r="D46" s="10" t="s">
        <v>38</v>
      </c>
      <c r="E46" s="9"/>
      <c r="F46" s="9"/>
      <c r="G46" s="9"/>
      <c r="H46" s="9"/>
      <c r="I46" s="9"/>
      <c r="J46" s="9"/>
      <c r="K46" s="9"/>
      <c r="L46" s="9"/>
      <c r="M46" s="9"/>
      <c r="N46" s="9"/>
      <c r="O46" s="9"/>
    </row>
    <row r="47" spans="1:15" x14ac:dyDescent="0.25">
      <c r="B47" s="5" t="s">
        <v>45</v>
      </c>
      <c r="C47" s="38"/>
      <c r="D47" s="10" t="s">
        <v>79</v>
      </c>
      <c r="E47" s="9"/>
      <c r="F47" s="9"/>
      <c r="G47" s="9"/>
      <c r="H47" s="9"/>
      <c r="I47" s="9"/>
      <c r="J47" s="9"/>
      <c r="K47" s="9"/>
      <c r="L47" s="9"/>
      <c r="M47" s="9"/>
      <c r="N47" s="9"/>
      <c r="O47" s="9"/>
    </row>
    <row r="48" spans="1:15" x14ac:dyDescent="0.25">
      <c r="B48" s="5" t="s">
        <v>18</v>
      </c>
      <c r="C48" s="38"/>
      <c r="D48" s="10" t="s">
        <v>39</v>
      </c>
      <c r="E48" s="9"/>
      <c r="F48" s="9"/>
      <c r="G48" s="9"/>
      <c r="H48" s="9"/>
      <c r="I48" s="9"/>
      <c r="J48" s="9"/>
      <c r="K48" s="9"/>
      <c r="L48" s="9"/>
      <c r="M48" s="9"/>
      <c r="N48" s="9"/>
      <c r="O48" s="9"/>
    </row>
    <row r="49" spans="1:15" x14ac:dyDescent="0.25">
      <c r="B49" s="5" t="s">
        <v>48</v>
      </c>
      <c r="C49" s="38"/>
      <c r="D49" s="10" t="s">
        <v>113</v>
      </c>
      <c r="E49" s="9"/>
      <c r="F49" s="9"/>
      <c r="G49" s="9"/>
      <c r="H49" s="9"/>
      <c r="I49" s="9"/>
      <c r="J49" s="9"/>
      <c r="K49" s="9"/>
      <c r="L49" s="9"/>
      <c r="M49" s="9"/>
      <c r="N49" s="9"/>
      <c r="O49" s="9"/>
    </row>
    <row r="50" spans="1:15" x14ac:dyDescent="0.25">
      <c r="B50" s="5" t="s">
        <v>22</v>
      </c>
      <c r="C50" s="38"/>
      <c r="D50" s="10" t="s">
        <v>40</v>
      </c>
      <c r="E50" s="9"/>
      <c r="F50" s="9"/>
      <c r="G50" s="9"/>
      <c r="H50" s="9"/>
      <c r="I50" s="9"/>
      <c r="J50" s="9"/>
      <c r="K50" s="9"/>
      <c r="L50" s="9"/>
      <c r="M50" s="9"/>
      <c r="N50" s="9"/>
      <c r="O50" s="9"/>
    </row>
    <row r="51" spans="1:15" x14ac:dyDescent="0.25">
      <c r="A51" s="51" t="s">
        <v>23</v>
      </c>
      <c r="B51" s="52"/>
      <c r="C51" s="7">
        <f>SUM(C20,C21,C22,C24,C25,C26,C27,C28,C29,C30,C32,C33,C34,C35,C37,C38,C39,C40,C41,C42,C43,C44,C45,C46,C47,C48,C49,C50)</f>
        <v>0</v>
      </c>
      <c r="D51" s="10" t="s">
        <v>41</v>
      </c>
      <c r="E51" s="9"/>
      <c r="F51" s="9"/>
      <c r="G51" s="9"/>
      <c r="H51" s="9"/>
      <c r="I51" s="9"/>
      <c r="J51" s="9"/>
      <c r="K51" s="9"/>
      <c r="L51" s="9"/>
      <c r="M51" s="9"/>
      <c r="N51" s="9"/>
      <c r="O51" s="9"/>
    </row>
    <row r="52" spans="1:15" x14ac:dyDescent="0.25">
      <c r="D52" s="10"/>
    </row>
    <row r="53" spans="1:15" x14ac:dyDescent="0.25">
      <c r="A53" s="49" t="s">
        <v>25</v>
      </c>
      <c r="B53" s="49"/>
      <c r="C53" s="7">
        <f>SUM(C17-C51)</f>
        <v>0</v>
      </c>
      <c r="D53" s="10" t="s">
        <v>42</v>
      </c>
      <c r="E53" s="9"/>
      <c r="F53" s="9"/>
      <c r="G53" s="9"/>
      <c r="H53" s="9"/>
      <c r="I53" s="9"/>
      <c r="J53" s="9"/>
      <c r="K53" s="9"/>
      <c r="L53" s="9"/>
      <c r="M53" s="9"/>
      <c r="N53" s="9"/>
      <c r="O53" s="9"/>
    </row>
    <row r="55" spans="1:15" x14ac:dyDescent="0.25">
      <c r="A55" s="53" t="s">
        <v>53</v>
      </c>
      <c r="B55" s="53"/>
      <c r="C55" s="53"/>
      <c r="D55" s="53"/>
    </row>
    <row r="56" spans="1:15" x14ac:dyDescent="0.25">
      <c r="A56" s="53"/>
      <c r="B56" s="53"/>
      <c r="C56" s="53"/>
      <c r="D56" s="53"/>
    </row>
    <row r="57" spans="1:15" x14ac:dyDescent="0.25">
      <c r="A57" s="53"/>
      <c r="B57" s="53"/>
      <c r="C57" s="53"/>
      <c r="D57" s="53"/>
    </row>
  </sheetData>
  <sheetProtection algorithmName="SHA-512" hashValue="iQdWF5O1kQjdFPqtnh4jPpLfFVs2hHKkhL8qBfTZPyQ5FZDGrufzY089jrJt6ADW9Y/9T71EwTAAGhEOAaaHsQ==" saltValue="2RjCiuqjIRgoJT+kYWDGQw==" spinCount="100000" sheet="1" objects="1" scenarios="1"/>
  <mergeCells count="12">
    <mergeCell ref="A19:B19"/>
    <mergeCell ref="A2:B2"/>
    <mergeCell ref="A3:B3"/>
    <mergeCell ref="C3:F3"/>
    <mergeCell ref="A7:B7"/>
    <mergeCell ref="A17:B17"/>
    <mergeCell ref="A55:D57"/>
    <mergeCell ref="B23:C23"/>
    <mergeCell ref="B31:C31"/>
    <mergeCell ref="A36:C36"/>
    <mergeCell ref="A51:B51"/>
    <mergeCell ref="A53:B5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6033E-860C-4F5D-800E-BA2BA0E606AC}">
  <dimension ref="A1:L58"/>
  <sheetViews>
    <sheetView topLeftCell="A9" zoomScale="110" zoomScaleNormal="110" workbookViewId="0">
      <selection activeCell="I25" sqref="I25"/>
    </sheetView>
  </sheetViews>
  <sheetFormatPr defaultRowHeight="15" x14ac:dyDescent="0.25"/>
  <cols>
    <col min="2" max="2" width="11.85546875" bestFit="1" customWidth="1"/>
    <col min="3" max="3" width="24" bestFit="1" customWidth="1"/>
    <col min="4" max="4" width="12.85546875" bestFit="1" customWidth="1"/>
    <col min="5" max="5" width="14.42578125" customWidth="1"/>
    <col min="6" max="6" width="14.140625" customWidth="1"/>
    <col min="8" max="8" width="10.42578125" customWidth="1"/>
  </cols>
  <sheetData>
    <row r="1" spans="1:12" x14ac:dyDescent="0.25">
      <c r="A1" t="s">
        <v>114</v>
      </c>
    </row>
    <row r="3" spans="1:12" x14ac:dyDescent="0.25">
      <c r="A3" t="s">
        <v>0</v>
      </c>
      <c r="I3" s="9"/>
    </row>
    <row r="4" spans="1:12" ht="30" x14ac:dyDescent="0.25">
      <c r="B4" s="2" t="s">
        <v>80</v>
      </c>
      <c r="C4" s="14" t="s">
        <v>83</v>
      </c>
      <c r="F4" s="3" t="s">
        <v>82</v>
      </c>
      <c r="H4" s="10" t="s">
        <v>95</v>
      </c>
      <c r="I4" s="16"/>
    </row>
    <row r="5" spans="1:12" ht="14.45" customHeight="1" x14ac:dyDescent="0.25">
      <c r="B5" s="41"/>
      <c r="C5" s="42"/>
      <c r="D5" s="15" t="s">
        <v>86</v>
      </c>
      <c r="E5" t="s">
        <v>86</v>
      </c>
      <c r="F5" s="1">
        <f>B5*C5</f>
        <v>0</v>
      </c>
      <c r="H5" s="58" t="s">
        <v>96</v>
      </c>
      <c r="I5" s="59"/>
      <c r="J5" s="59"/>
      <c r="K5" s="59"/>
      <c r="L5" s="60"/>
    </row>
    <row r="6" spans="1:12" x14ac:dyDescent="0.25">
      <c r="B6" s="13" t="s">
        <v>4</v>
      </c>
      <c r="C6" s="14" t="s">
        <v>83</v>
      </c>
      <c r="F6" s="3" t="s">
        <v>82</v>
      </c>
      <c r="H6" s="61"/>
      <c r="I6" s="62"/>
      <c r="J6" s="62"/>
      <c r="K6" s="62"/>
      <c r="L6" s="63"/>
    </row>
    <row r="7" spans="1:12" x14ac:dyDescent="0.25">
      <c r="B7" s="41">
        <v>0</v>
      </c>
      <c r="C7" s="42"/>
      <c r="D7" t="s">
        <v>86</v>
      </c>
      <c r="E7" t="s">
        <v>86</v>
      </c>
      <c r="F7" s="1">
        <f>(B7*C7)*4</f>
        <v>0</v>
      </c>
      <c r="H7" s="61"/>
      <c r="I7" s="62"/>
      <c r="J7" s="62"/>
      <c r="K7" s="62"/>
      <c r="L7" s="63"/>
    </row>
    <row r="8" spans="1:12" x14ac:dyDescent="0.25">
      <c r="B8" s="13" t="s">
        <v>3</v>
      </c>
      <c r="C8" s="14" t="s">
        <v>83</v>
      </c>
      <c r="D8" t="s">
        <v>84</v>
      </c>
      <c r="E8" t="s">
        <v>85</v>
      </c>
      <c r="F8" s="3" t="s">
        <v>82</v>
      </c>
      <c r="H8" s="64"/>
      <c r="I8" s="65"/>
      <c r="J8" s="65"/>
      <c r="K8" s="65"/>
      <c r="L8" s="66"/>
    </row>
    <row r="9" spans="1:12" x14ac:dyDescent="0.25">
      <c r="B9" s="41"/>
      <c r="C9" s="42"/>
      <c r="D9" s="43"/>
      <c r="E9" s="43"/>
      <c r="F9" s="1">
        <f>((D9*E9*C9)*$B$9)*4</f>
        <v>0</v>
      </c>
      <c r="I9" s="16"/>
    </row>
    <row r="10" spans="1:12" x14ac:dyDescent="0.25">
      <c r="B10" s="13"/>
      <c r="C10" s="42"/>
      <c r="D10" s="43"/>
      <c r="E10" s="43"/>
      <c r="F10" s="1">
        <f t="shared" ref="F10:F12" si="0">((D10*E10*C10)*$B$9)*4</f>
        <v>0</v>
      </c>
      <c r="H10" s="67" t="s">
        <v>97</v>
      </c>
      <c r="I10" s="68"/>
      <c r="J10" s="68"/>
      <c r="K10" s="68"/>
      <c r="L10" s="69"/>
    </row>
    <row r="11" spans="1:12" x14ac:dyDescent="0.25">
      <c r="B11" s="13"/>
      <c r="C11" s="42"/>
      <c r="D11" s="43"/>
      <c r="E11" s="43"/>
      <c r="F11" s="1">
        <f t="shared" si="0"/>
        <v>0</v>
      </c>
      <c r="H11" s="70"/>
      <c r="I11" s="71"/>
      <c r="J11" s="71"/>
      <c r="K11" s="71"/>
      <c r="L11" s="72"/>
    </row>
    <row r="12" spans="1:12" x14ac:dyDescent="0.25">
      <c r="B12" s="13"/>
      <c r="C12" s="42"/>
      <c r="D12" s="43"/>
      <c r="E12" s="43"/>
      <c r="F12" s="1">
        <f t="shared" si="0"/>
        <v>0</v>
      </c>
      <c r="H12" s="70"/>
      <c r="I12" s="71"/>
      <c r="J12" s="71"/>
      <c r="K12" s="71"/>
      <c r="L12" s="72"/>
    </row>
    <row r="13" spans="1:12" x14ac:dyDescent="0.25">
      <c r="B13" s="13"/>
      <c r="D13" s="85" t="s">
        <v>81</v>
      </c>
      <c r="E13" s="86"/>
      <c r="F13" s="1">
        <f>F5+F7+F9+F10+F11+F12</f>
        <v>0</v>
      </c>
      <c r="H13" s="73"/>
      <c r="I13" s="74"/>
      <c r="J13" s="74"/>
      <c r="K13" s="74"/>
      <c r="L13" s="75"/>
    </row>
    <row r="14" spans="1:12" x14ac:dyDescent="0.25">
      <c r="B14" s="13"/>
      <c r="I14" s="16"/>
    </row>
    <row r="15" spans="1:12" x14ac:dyDescent="0.25">
      <c r="A15" t="s">
        <v>1</v>
      </c>
      <c r="H15" s="76" t="s">
        <v>98</v>
      </c>
      <c r="I15" s="77"/>
      <c r="J15" s="77"/>
      <c r="K15" s="77"/>
      <c r="L15" s="78"/>
    </row>
    <row r="16" spans="1:12" ht="30" x14ac:dyDescent="0.25">
      <c r="B16" s="2" t="s">
        <v>80</v>
      </c>
      <c r="C16" s="14" t="s">
        <v>90</v>
      </c>
      <c r="F16" s="3" t="s">
        <v>82</v>
      </c>
      <c r="H16" s="79"/>
      <c r="I16" s="80"/>
      <c r="J16" s="80"/>
      <c r="K16" s="80"/>
      <c r="L16" s="81"/>
    </row>
    <row r="17" spans="1:12" x14ac:dyDescent="0.25">
      <c r="B17" s="41">
        <v>0</v>
      </c>
      <c r="C17" s="42"/>
      <c r="D17" s="15" t="s">
        <v>86</v>
      </c>
      <c r="E17" t="s">
        <v>86</v>
      </c>
      <c r="F17" s="1">
        <f>B17*C17</f>
        <v>0</v>
      </c>
      <c r="H17" s="79"/>
      <c r="I17" s="80"/>
      <c r="J17" s="80"/>
      <c r="K17" s="80"/>
      <c r="L17" s="81"/>
    </row>
    <row r="18" spans="1:12" x14ac:dyDescent="0.25">
      <c r="B18" s="13" t="s">
        <v>4</v>
      </c>
      <c r="C18" s="14" t="s">
        <v>90</v>
      </c>
      <c r="F18" s="3" t="s">
        <v>82</v>
      </c>
      <c r="H18" s="82"/>
      <c r="I18" s="83"/>
      <c r="J18" s="83"/>
      <c r="K18" s="83"/>
      <c r="L18" s="84"/>
    </row>
    <row r="19" spans="1:12" x14ac:dyDescent="0.25">
      <c r="B19" s="41">
        <v>0</v>
      </c>
      <c r="C19" s="42"/>
      <c r="D19" t="s">
        <v>86</v>
      </c>
      <c r="E19" t="s">
        <v>86</v>
      </c>
      <c r="F19" s="1">
        <f>(B19*C19)*4</f>
        <v>0</v>
      </c>
      <c r="I19" s="16"/>
    </row>
    <row r="20" spans="1:12" x14ac:dyDescent="0.25">
      <c r="B20" s="13" t="s">
        <v>3</v>
      </c>
      <c r="C20" s="14" t="s">
        <v>90</v>
      </c>
      <c r="D20" t="s">
        <v>84</v>
      </c>
      <c r="E20" t="s">
        <v>85</v>
      </c>
      <c r="F20" s="3" t="s">
        <v>82</v>
      </c>
      <c r="I20" s="16"/>
    </row>
    <row r="21" spans="1:12" x14ac:dyDescent="0.25">
      <c r="B21" s="41"/>
      <c r="C21" s="42"/>
      <c r="D21" s="43"/>
      <c r="E21" s="43"/>
      <c r="F21" s="1">
        <f>((D21*E21*C21)*$B$21)*4</f>
        <v>0</v>
      </c>
      <c r="I21" s="16"/>
    </row>
    <row r="22" spans="1:12" x14ac:dyDescent="0.25">
      <c r="B22" s="13"/>
      <c r="C22" s="42"/>
      <c r="D22" s="43"/>
      <c r="E22" s="43"/>
      <c r="F22" s="1">
        <f t="shared" ref="F22:F24" si="1">((D22*E22*C22)*$B$21)*4</f>
        <v>0</v>
      </c>
      <c r="I22" s="16"/>
    </row>
    <row r="23" spans="1:12" x14ac:dyDescent="0.25">
      <c r="B23" s="13"/>
      <c r="C23" s="42"/>
      <c r="D23" s="43"/>
      <c r="E23" s="43"/>
      <c r="F23" s="1">
        <f t="shared" si="1"/>
        <v>0</v>
      </c>
      <c r="I23" s="16"/>
    </row>
    <row r="24" spans="1:12" x14ac:dyDescent="0.25">
      <c r="B24" s="13"/>
      <c r="C24" s="42"/>
      <c r="D24" s="43"/>
      <c r="E24" s="43"/>
      <c r="F24" s="1">
        <f t="shared" si="1"/>
        <v>0</v>
      </c>
      <c r="I24" s="16"/>
    </row>
    <row r="25" spans="1:12" x14ac:dyDescent="0.25">
      <c r="B25" s="13"/>
      <c r="D25" s="85" t="s">
        <v>87</v>
      </c>
      <c r="E25" s="86"/>
      <c r="F25" s="1">
        <f>F17+F19+F21+F22+F23+F24</f>
        <v>0</v>
      </c>
      <c r="I25" s="16"/>
    </row>
    <row r="26" spans="1:12" x14ac:dyDescent="0.25">
      <c r="B26" s="2"/>
      <c r="C26" s="3"/>
      <c r="D26" s="3"/>
      <c r="E26" s="3"/>
      <c r="I26" s="9"/>
    </row>
    <row r="27" spans="1:12" x14ac:dyDescent="0.25">
      <c r="A27" t="s">
        <v>2</v>
      </c>
    </row>
    <row r="28" spans="1:12" ht="30" x14ac:dyDescent="0.25">
      <c r="B28" s="2" t="s">
        <v>80</v>
      </c>
      <c r="C28" s="14" t="s">
        <v>88</v>
      </c>
      <c r="F28" s="3" t="s">
        <v>82</v>
      </c>
    </row>
    <row r="29" spans="1:12" x14ac:dyDescent="0.25">
      <c r="B29" s="41"/>
      <c r="C29" s="42"/>
      <c r="D29" s="15" t="s">
        <v>86</v>
      </c>
      <c r="E29" t="s">
        <v>86</v>
      </c>
      <c r="F29" s="1">
        <f>B29*C29</f>
        <v>0</v>
      </c>
    </row>
    <row r="30" spans="1:12" x14ac:dyDescent="0.25">
      <c r="B30" s="13" t="s">
        <v>4</v>
      </c>
      <c r="C30" s="14" t="s">
        <v>88</v>
      </c>
      <c r="F30" s="3" t="s">
        <v>82</v>
      </c>
      <c r="I30" s="9"/>
    </row>
    <row r="31" spans="1:12" x14ac:dyDescent="0.25">
      <c r="B31" s="41">
        <v>0</v>
      </c>
      <c r="C31" s="42"/>
      <c r="D31" t="s">
        <v>86</v>
      </c>
      <c r="E31" t="s">
        <v>86</v>
      </c>
      <c r="F31" s="1">
        <f>(B31*C31)*4</f>
        <v>0</v>
      </c>
      <c r="I31" s="9"/>
    </row>
    <row r="32" spans="1:12" x14ac:dyDescent="0.25">
      <c r="B32" s="13" t="s">
        <v>3</v>
      </c>
      <c r="C32" s="14" t="s">
        <v>88</v>
      </c>
      <c r="D32" t="s">
        <v>84</v>
      </c>
      <c r="E32" t="s">
        <v>85</v>
      </c>
      <c r="F32" s="3" t="s">
        <v>82</v>
      </c>
      <c r="I32" s="9"/>
    </row>
    <row r="33" spans="1:6" x14ac:dyDescent="0.25">
      <c r="B33" s="41"/>
      <c r="C33" s="42"/>
      <c r="D33" s="43"/>
      <c r="E33" s="43"/>
      <c r="F33" s="1">
        <f>((D33*E33*C33)*$B$33)*4</f>
        <v>0</v>
      </c>
    </row>
    <row r="34" spans="1:6" x14ac:dyDescent="0.25">
      <c r="B34" s="13"/>
      <c r="C34" s="42"/>
      <c r="D34" s="43"/>
      <c r="E34" s="43"/>
      <c r="F34" s="1">
        <f t="shared" ref="F34:F36" si="2">((D34*E34*C34)*$B$33)*4</f>
        <v>0</v>
      </c>
    </row>
    <row r="35" spans="1:6" x14ac:dyDescent="0.25">
      <c r="B35" s="13"/>
      <c r="C35" s="42"/>
      <c r="D35" s="43"/>
      <c r="E35" s="43"/>
      <c r="F35" s="1">
        <f t="shared" si="2"/>
        <v>0</v>
      </c>
    </row>
    <row r="36" spans="1:6" x14ac:dyDescent="0.25">
      <c r="B36" s="13"/>
      <c r="C36" s="42"/>
      <c r="D36" s="43"/>
      <c r="E36" s="43"/>
      <c r="F36" s="1">
        <f t="shared" si="2"/>
        <v>0</v>
      </c>
    </row>
    <row r="37" spans="1:6" x14ac:dyDescent="0.25">
      <c r="B37" s="13"/>
      <c r="D37" s="87" t="s">
        <v>89</v>
      </c>
      <c r="E37" s="88"/>
      <c r="F37" s="1">
        <f>F29+F31+F33+F34+F35+F36</f>
        <v>0</v>
      </c>
    </row>
    <row r="38" spans="1:6" x14ac:dyDescent="0.25">
      <c r="B38" s="13"/>
      <c r="C38" s="14"/>
      <c r="D38" s="13"/>
      <c r="E38" s="13"/>
    </row>
    <row r="39" spans="1:6" x14ac:dyDescent="0.25">
      <c r="A39" t="s">
        <v>91</v>
      </c>
    </row>
    <row r="40" spans="1:6" ht="30" x14ac:dyDescent="0.25">
      <c r="B40" s="2" t="s">
        <v>80</v>
      </c>
      <c r="C40" s="14" t="s">
        <v>92</v>
      </c>
      <c r="F40" s="3" t="s">
        <v>82</v>
      </c>
    </row>
    <row r="41" spans="1:6" x14ac:dyDescent="0.25">
      <c r="B41" s="41">
        <v>0</v>
      </c>
      <c r="C41" s="42"/>
      <c r="D41" s="15" t="s">
        <v>86</v>
      </c>
      <c r="E41" t="s">
        <v>86</v>
      </c>
      <c r="F41" s="1">
        <f>B41*C41</f>
        <v>0</v>
      </c>
    </row>
    <row r="42" spans="1:6" x14ac:dyDescent="0.25">
      <c r="B42" s="13" t="s">
        <v>4</v>
      </c>
      <c r="C42" s="14" t="s">
        <v>92</v>
      </c>
      <c r="F42" s="3" t="s">
        <v>82</v>
      </c>
    </row>
    <row r="43" spans="1:6" x14ac:dyDescent="0.25">
      <c r="B43" s="41">
        <v>0</v>
      </c>
      <c r="C43" s="42"/>
      <c r="D43" t="s">
        <v>86</v>
      </c>
      <c r="E43" t="s">
        <v>86</v>
      </c>
      <c r="F43" s="1">
        <f>(B43*C43)*4</f>
        <v>0</v>
      </c>
    </row>
    <row r="44" spans="1:6" x14ac:dyDescent="0.25">
      <c r="B44" s="13" t="s">
        <v>3</v>
      </c>
      <c r="C44" s="14" t="s">
        <v>92</v>
      </c>
      <c r="D44" t="s">
        <v>84</v>
      </c>
      <c r="E44" t="s">
        <v>85</v>
      </c>
      <c r="F44" s="3" t="s">
        <v>82</v>
      </c>
    </row>
    <row r="45" spans="1:6" x14ac:dyDescent="0.25">
      <c r="B45" s="41"/>
      <c r="C45" s="42"/>
      <c r="D45" s="43"/>
      <c r="E45" s="43"/>
      <c r="F45" s="1">
        <f>((D45*E45*C45)*$B$45)*4</f>
        <v>0</v>
      </c>
    </row>
    <row r="46" spans="1:6" x14ac:dyDescent="0.25">
      <c r="B46" s="13"/>
      <c r="C46" s="42"/>
      <c r="D46" s="43"/>
      <c r="E46" s="43"/>
      <c r="F46" s="1">
        <f t="shared" ref="F46:F48" si="3">((D46*E46*C46)*$B$45)*4</f>
        <v>0</v>
      </c>
    </row>
    <row r="47" spans="1:6" x14ac:dyDescent="0.25">
      <c r="B47" s="13"/>
      <c r="C47" s="42"/>
      <c r="D47" s="43"/>
      <c r="E47" s="43"/>
      <c r="F47" s="1">
        <f>((D47*E47*C47)*$B$45)*4</f>
        <v>0</v>
      </c>
    </row>
    <row r="48" spans="1:6" x14ac:dyDescent="0.25">
      <c r="B48" s="13"/>
      <c r="C48" s="42"/>
      <c r="D48" s="43"/>
      <c r="E48" s="43"/>
      <c r="F48" s="1">
        <f t="shared" si="3"/>
        <v>0</v>
      </c>
    </row>
    <row r="49" spans="2:6" x14ac:dyDescent="0.25">
      <c r="B49" s="13"/>
      <c r="D49" s="85" t="s">
        <v>93</v>
      </c>
      <c r="E49" s="86"/>
      <c r="F49" s="1">
        <f>F41+F43+F45+F46+F47+F48</f>
        <v>0</v>
      </c>
    </row>
    <row r="51" spans="2:6" ht="14.45" customHeight="1" x14ac:dyDescent="0.25">
      <c r="B51" s="2"/>
      <c r="C51" s="56" t="s">
        <v>26</v>
      </c>
      <c r="D51" s="56"/>
      <c r="E51" s="57"/>
      <c r="F51" s="17">
        <f>(F13+F25+F37+F49)*12</f>
        <v>0</v>
      </c>
    </row>
    <row r="52" spans="2:6" x14ac:dyDescent="0.25">
      <c r="B52" s="9"/>
      <c r="C52" s="16"/>
      <c r="D52" s="9"/>
      <c r="E52" s="9"/>
    </row>
    <row r="54" spans="2:6" x14ac:dyDescent="0.25">
      <c r="B54" s="2"/>
      <c r="C54" s="3"/>
      <c r="D54" s="3"/>
      <c r="E54" s="3"/>
    </row>
    <row r="55" spans="2:6" x14ac:dyDescent="0.25">
      <c r="B55" s="9"/>
      <c r="C55" s="16"/>
      <c r="D55" s="9"/>
      <c r="E55" s="9"/>
    </row>
    <row r="57" spans="2:6" x14ac:dyDescent="0.25">
      <c r="C57" s="18"/>
      <c r="D57" s="19"/>
      <c r="E57" s="19"/>
    </row>
    <row r="58" spans="2:6" x14ac:dyDescent="0.25">
      <c r="E58" s="20"/>
    </row>
  </sheetData>
  <sheetProtection algorithmName="SHA-512" hashValue="HS04o1DSJJmN20wqFBbWvdzBWPKZz2vvn/R3UI/zEk2NdA6xuVhzxZ7Ayu4AwH9hZMsKBZhJOwl3e9PEL1SHcg==" saltValue="Re4lrk0UyZZBg4jqDX7x0Q==" spinCount="100000" sheet="1" objects="1" scenarios="1"/>
  <mergeCells count="8">
    <mergeCell ref="C51:E51"/>
    <mergeCell ref="H5:L8"/>
    <mergeCell ref="H10:L13"/>
    <mergeCell ref="H15:L18"/>
    <mergeCell ref="D13:E13"/>
    <mergeCell ref="D25:E25"/>
    <mergeCell ref="D37:E37"/>
    <mergeCell ref="D49:E49"/>
  </mergeCells>
  <pageMargins left="0.7" right="0.7" top="0.75" bottom="0.75" header="0.3" footer="0.3"/>
  <pageSetup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D2E30-3DBE-46B2-90DC-2B54B28CE1FD}">
  <dimension ref="A3:F15"/>
  <sheetViews>
    <sheetView tabSelected="1" zoomScale="180" zoomScaleNormal="180" workbookViewId="0">
      <selection activeCell="G5" sqref="G5"/>
    </sheetView>
  </sheetViews>
  <sheetFormatPr defaultRowHeight="15" x14ac:dyDescent="0.25"/>
  <cols>
    <col min="5" max="5" width="25.140625" customWidth="1"/>
  </cols>
  <sheetData>
    <row r="3" spans="1:6" x14ac:dyDescent="0.25">
      <c r="A3" s="30" t="s">
        <v>70</v>
      </c>
      <c r="B3" s="33"/>
      <c r="C3" s="33"/>
      <c r="D3" s="33"/>
      <c r="E3" s="31"/>
      <c r="F3" s="44"/>
    </row>
    <row r="4" spans="1:6" x14ac:dyDescent="0.25">
      <c r="A4" s="30" t="s">
        <v>71</v>
      </c>
      <c r="B4" s="33"/>
      <c r="C4" s="33"/>
      <c r="D4" s="33"/>
      <c r="E4" s="31"/>
      <c r="F4" s="45"/>
    </row>
    <row r="5" spans="1:6" x14ac:dyDescent="0.25">
      <c r="A5" s="30" t="s">
        <v>74</v>
      </c>
      <c r="B5" s="33"/>
      <c r="C5" s="33"/>
      <c r="D5" s="33"/>
      <c r="E5" s="31"/>
      <c r="F5" s="4">
        <v>250</v>
      </c>
    </row>
    <row r="6" spans="1:6" x14ac:dyDescent="0.25">
      <c r="A6" s="30" t="s">
        <v>72</v>
      </c>
      <c r="B6" s="33"/>
      <c r="C6" s="33"/>
      <c r="D6" s="33"/>
      <c r="E6" s="31"/>
      <c r="F6" s="4">
        <f>(F3+F4)*F5</f>
        <v>0</v>
      </c>
    </row>
    <row r="7" spans="1:6" x14ac:dyDescent="0.25">
      <c r="A7" s="30" t="s">
        <v>75</v>
      </c>
      <c r="B7" s="33"/>
      <c r="C7" s="33"/>
      <c r="D7" s="33"/>
      <c r="E7" s="31"/>
      <c r="F7" s="4">
        <f>365*24</f>
        <v>8760</v>
      </c>
    </row>
    <row r="8" spans="1:6" x14ac:dyDescent="0.25">
      <c r="A8" s="30" t="s">
        <v>73</v>
      </c>
      <c r="B8" s="33"/>
      <c r="C8" s="33"/>
      <c r="D8" s="33"/>
      <c r="E8" s="31"/>
      <c r="F8" s="11">
        <f>F6/F7</f>
        <v>0</v>
      </c>
    </row>
    <row r="10" spans="1:6" x14ac:dyDescent="0.25">
      <c r="A10" s="10" t="s">
        <v>99</v>
      </c>
    </row>
    <row r="11" spans="1:6" ht="14.45" customHeight="1" x14ac:dyDescent="0.25">
      <c r="A11" s="89" t="s">
        <v>100</v>
      </c>
      <c r="B11" s="90"/>
      <c r="C11" s="90"/>
      <c r="D11" s="90"/>
      <c r="E11" s="90"/>
      <c r="F11" s="91"/>
    </row>
    <row r="12" spans="1:6" x14ac:dyDescent="0.25">
      <c r="A12" s="92"/>
      <c r="B12" s="93"/>
      <c r="C12" s="93"/>
      <c r="D12" s="93"/>
      <c r="E12" s="93"/>
      <c r="F12" s="94"/>
    </row>
    <row r="13" spans="1:6" x14ac:dyDescent="0.25">
      <c r="A13" s="92"/>
      <c r="B13" s="93"/>
      <c r="C13" s="93"/>
      <c r="D13" s="93"/>
      <c r="E13" s="93"/>
      <c r="F13" s="94"/>
    </row>
    <row r="14" spans="1:6" x14ac:dyDescent="0.25">
      <c r="A14" s="95"/>
      <c r="B14" s="96"/>
      <c r="C14" s="96"/>
      <c r="D14" s="96"/>
      <c r="E14" s="96"/>
      <c r="F14" s="97"/>
    </row>
    <row r="15" spans="1:6" x14ac:dyDescent="0.25">
      <c r="A15" s="21"/>
      <c r="B15" s="21"/>
      <c r="C15" s="21"/>
      <c r="D15" s="21"/>
      <c r="E15" s="21"/>
      <c r="F15" s="21"/>
    </row>
  </sheetData>
  <sheetProtection algorithmName="SHA-512" hashValue="DjBR1bBVabvXhsbgEHAtmH7DsErWgUGqJN6nuVrZFmjKQesdhmyWhN1mWythQNs0xIfn03mL1t86YW4efu3ihA==" saltValue="wi8+uiX8wvyrur9UGZHHHw==" spinCount="100000" sheet="1" objects="1" scenarios="1"/>
  <mergeCells count="1">
    <mergeCell ref="A11:F14"/>
  </mergeCells>
  <dataValidations count="1">
    <dataValidation type="whole" operator="greaterThan" allowBlank="1" showInputMessage="1" showErrorMessage="1" promptTitle="minimum value" prompt="must be a whole number greater than 5." sqref="F3" xr:uid="{03043EA0-08A6-4B2D-AF0D-61E2DAF37F5F}">
      <formula1>5</formula1>
    </dataValidation>
  </dataValidations>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Family Care Annual Budget</vt:lpstr>
      <vt:lpstr>Center Care Annual Budget</vt:lpstr>
      <vt:lpstr>Tuition Estimates</vt:lpstr>
      <vt:lpstr>Time Precentage Calculation</vt:lpstr>
    </vt:vector>
  </TitlesOfParts>
  <Company>Western Oregon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Nathan Winegardner</dc:creator>
  <cp:lastModifiedBy>Nathan Winegardner</cp:lastModifiedBy>
  <dcterms:created xsi:type="dcterms:W3CDTF">2022-06-17T17:56:10Z</dcterms:created>
  <dcterms:modified xsi:type="dcterms:W3CDTF">2022-11-01T16:39:55Z</dcterms:modified>
</cp:coreProperties>
</file>