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I:\Train\Start Up Grant Project\Forms\Russian\Funding Documents\"/>
    </mc:Choice>
  </mc:AlternateContent>
  <xr:revisionPtr revIDLastSave="0" documentId="13_ncr:1_{4F1E9E96-25B8-4892-8E59-26968F6F9AFC}" xr6:coauthVersionLast="47" xr6:coauthVersionMax="47" xr10:uidLastSave="{00000000-0000-0000-0000-000000000000}"/>
  <bookViews>
    <workbookView xWindow="28680" yWindow="-120" windowWidth="29040" windowHeight="15840" tabRatio="744" xr2:uid="{00000000-000D-0000-FFFF-FFFF00000000}"/>
  </bookViews>
  <sheets>
    <sheet name="Family Care Annual Budget" sheetId="4" r:id="rId1"/>
    <sheet name="Center Care Annual Budget" sheetId="6" r:id="rId2"/>
    <sheet name="Tuition Estimates" sheetId="1" r:id="rId3"/>
    <sheet name="Time Precentage Calculation"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 l="1"/>
  <c r="F6" i="5"/>
  <c r="F8" i="5" s="1"/>
  <c r="C20" i="4" s="1"/>
  <c r="F48" i="1"/>
  <c r="F47" i="1"/>
  <c r="F49" i="1" s="1"/>
  <c r="F46" i="1"/>
  <c r="F45" i="1"/>
  <c r="F43" i="1"/>
  <c r="F41" i="1"/>
  <c r="F36" i="1"/>
  <c r="F35" i="1"/>
  <c r="F34" i="1"/>
  <c r="F37" i="1" s="1"/>
  <c r="F33" i="1"/>
  <c r="F31" i="1"/>
  <c r="F29" i="1"/>
  <c r="F24" i="1"/>
  <c r="F23" i="1"/>
  <c r="F22" i="1"/>
  <c r="F21" i="1"/>
  <c r="F25" i="1" s="1"/>
  <c r="F19" i="1"/>
  <c r="F17" i="1"/>
  <c r="F12" i="1"/>
  <c r="F11" i="1"/>
  <c r="F10" i="1"/>
  <c r="F9" i="1"/>
  <c r="F7" i="1"/>
  <c r="F13" i="1" s="1"/>
  <c r="F5" i="1"/>
  <c r="C51" i="6"/>
  <c r="D36" i="4" l="1"/>
  <c r="D25" i="4"/>
  <c r="D32" i="4"/>
  <c r="D23" i="4"/>
  <c r="D31" i="4"/>
  <c r="D22" i="4"/>
  <c r="D26" i="4"/>
  <c r="D33" i="4"/>
  <c r="D24" i="4"/>
  <c r="D27" i="4"/>
  <c r="D29" i="4"/>
  <c r="D44" i="4"/>
  <c r="D37" i="4"/>
  <c r="D28" i="4"/>
  <c r="F51" i="1"/>
  <c r="C8" i="6" l="1"/>
  <c r="C17" i="6" s="1"/>
  <c r="C53" i="6" s="1"/>
  <c r="C8" i="4"/>
  <c r="C17" i="4" s="1"/>
  <c r="C52" i="4"/>
  <c r="C54" i="4" l="1"/>
</calcChain>
</file>

<file path=xl/sharedStrings.xml><?xml version="1.0" encoding="utf-8"?>
<sst xmlns="http://schemas.openxmlformats.org/spreadsheetml/2006/main" count="263" uniqueCount="149">
  <si>
    <r>
      <rPr>
        <sz val="11"/>
        <color theme="1"/>
        <rFont val="Calibri"/>
        <family val="2"/>
        <scheme val="minor"/>
      </rPr>
      <t>Дошкольники (с 3 лет до школьного возраста)</t>
    </r>
  </si>
  <si>
    <r>
      <rPr>
        <sz val="11"/>
        <color theme="1"/>
        <rFont val="Calibri"/>
        <family val="2"/>
        <scheme val="minor"/>
      </rPr>
      <t>Часовой тариф</t>
    </r>
  </si>
  <si>
    <r>
      <rPr>
        <sz val="11"/>
        <color theme="1"/>
        <rFont val="Calibri"/>
        <family val="2"/>
        <scheme val="minor"/>
      </rPr>
      <t>Недельный тариф</t>
    </r>
  </si>
  <si>
    <r>
      <rPr>
        <sz val="11"/>
        <color theme="1"/>
        <rFont val="Calibri"/>
        <family val="2"/>
        <scheme val="minor"/>
      </rPr>
      <t>Плата за обучение</t>
    </r>
  </si>
  <si>
    <r>
      <rPr>
        <sz val="11"/>
        <color theme="1"/>
        <rFont val="Calibri"/>
        <family val="2"/>
        <scheme val="minor"/>
      </rPr>
      <t>Плата за участие в мероприятиях</t>
    </r>
  </si>
  <si>
    <r>
      <rPr>
        <sz val="11"/>
        <color theme="1"/>
        <rFont val="Calibri"/>
        <family val="2"/>
        <scheme val="minor"/>
      </rPr>
      <t>ERDC</t>
    </r>
  </si>
  <si>
    <r>
      <rPr>
        <sz val="11"/>
        <color theme="1"/>
        <rFont val="Calibri"/>
        <family val="2"/>
        <scheme val="minor"/>
      </rPr>
      <t>USDA</t>
    </r>
  </si>
  <si>
    <r>
      <rPr>
        <sz val="11"/>
        <color theme="1"/>
        <rFont val="Calibri"/>
        <family val="2"/>
        <scheme val="minor"/>
      </rPr>
      <t>Preschool Promise</t>
    </r>
  </si>
  <si>
    <r>
      <rPr>
        <sz val="11"/>
        <color theme="1"/>
        <rFont val="Calibri"/>
        <family val="2"/>
        <scheme val="minor"/>
      </rPr>
      <t>Baby Promise</t>
    </r>
  </si>
  <si>
    <r>
      <rPr>
        <sz val="11"/>
        <color theme="1"/>
        <rFont val="Calibri"/>
        <family val="2"/>
        <scheme val="minor"/>
      </rPr>
      <t>Итого доходов/поступлений</t>
    </r>
  </si>
  <si>
    <r>
      <rPr>
        <sz val="11"/>
        <color theme="1"/>
        <rFont val="Calibri"/>
        <family val="2"/>
        <scheme val="minor"/>
      </rPr>
      <t>Другой доход от коммерческой деятельности</t>
    </r>
  </si>
  <si>
    <r>
      <rPr>
        <sz val="11"/>
        <color theme="1"/>
        <rFont val="Calibri"/>
        <family val="2"/>
        <scheme val="minor"/>
      </rPr>
      <t>Взнос по ипотеке/арендная плата</t>
    </r>
  </si>
  <si>
    <r>
      <rPr>
        <sz val="11"/>
        <color theme="1"/>
        <rFont val="Calibri"/>
        <family val="2"/>
        <scheme val="minor"/>
      </rPr>
      <t>Коммунальные услуги</t>
    </r>
  </si>
  <si>
    <r>
      <rPr>
        <sz val="11"/>
        <color theme="1"/>
        <rFont val="Calibri"/>
        <family val="2"/>
        <scheme val="minor"/>
      </rPr>
      <t>Услуги юриста/других специалистов</t>
    </r>
  </si>
  <si>
    <r>
      <rPr>
        <sz val="11"/>
        <color theme="1"/>
        <rFont val="Calibri"/>
        <family val="2"/>
        <scheme val="minor"/>
      </rPr>
      <t>Оплата труда сотрудников</t>
    </r>
  </si>
  <si>
    <r>
      <rPr>
        <sz val="11"/>
        <color theme="1"/>
        <rFont val="Calibri"/>
        <family val="2"/>
        <scheme val="minor"/>
      </rPr>
      <t>Продукты питания</t>
    </r>
  </si>
  <si>
    <r>
      <rPr>
        <sz val="11"/>
        <color theme="1"/>
        <rFont val="Calibri"/>
        <family val="2"/>
        <scheme val="minor"/>
      </rPr>
      <t>Материалы для работы в классе</t>
    </r>
  </si>
  <si>
    <r>
      <rPr>
        <sz val="11"/>
        <color theme="1"/>
        <rFont val="Calibri"/>
        <family val="2"/>
        <scheme val="minor"/>
      </rPr>
      <t>Канцтовары</t>
    </r>
  </si>
  <si>
    <r>
      <rPr>
        <sz val="11"/>
        <color theme="1"/>
        <rFont val="Calibri"/>
        <family val="2"/>
        <scheme val="minor"/>
      </rPr>
      <t>Страхование</t>
    </r>
  </si>
  <si>
    <r>
      <rPr>
        <sz val="11"/>
        <color theme="1"/>
        <rFont val="Calibri"/>
        <family val="2"/>
        <scheme val="minor"/>
      </rPr>
      <t>Прочие расходы</t>
    </r>
  </si>
  <si>
    <r>
      <rPr>
        <sz val="11"/>
        <color theme="1"/>
        <rFont val="Calibri"/>
        <family val="2"/>
        <scheme val="minor"/>
      </rPr>
      <t>Итого расходов/затрат</t>
    </r>
  </si>
  <si>
    <r>
      <rPr>
        <sz val="11"/>
        <color theme="1"/>
        <rFont val="Calibri"/>
        <family val="2"/>
        <scheme val="minor"/>
      </rPr>
      <t>Сумма за год</t>
    </r>
  </si>
  <si>
    <r>
      <rPr>
        <sz val="11"/>
        <color theme="1"/>
        <rFont val="Calibri"/>
        <family val="2"/>
        <scheme val="minor"/>
      </rPr>
      <t>Итого прибыли/убытков</t>
    </r>
  </si>
  <si>
    <r>
      <rPr>
        <b/>
        <sz val="11"/>
        <color theme="1"/>
        <rFont val="Calibri"/>
        <family val="2"/>
        <scheme val="minor"/>
      </rPr>
      <t>Суммарный годовой доход от всех детей</t>
    </r>
  </si>
  <si>
    <r>
      <rPr>
        <sz val="11"/>
        <color theme="1"/>
        <rFont val="Calibri"/>
        <family val="2"/>
        <scheme val="minor"/>
      </rPr>
      <t>Расходы / текущие затраты</t>
    </r>
  </si>
  <si>
    <r>
      <rPr>
        <sz val="11"/>
        <color theme="1"/>
        <rFont val="Calibri"/>
        <family val="2"/>
        <scheme val="minor"/>
      </rPr>
      <t>Доход/поступление</t>
    </r>
  </si>
  <si>
    <r>
      <rPr>
        <sz val="11"/>
        <color theme="1"/>
        <rFont val="Calibri"/>
        <family val="2"/>
        <scheme val="minor"/>
      </rPr>
      <t>Доход/поступления от участия в программе Preschool Promise</t>
    </r>
  </si>
  <si>
    <r>
      <rPr>
        <sz val="11"/>
        <color theme="1"/>
        <rFont val="Calibri"/>
        <family val="2"/>
        <scheme val="minor"/>
      </rPr>
      <t>Доход/поступления от участия в программе Baby Promise</t>
    </r>
  </si>
  <si>
    <r>
      <rPr>
        <sz val="11"/>
        <color theme="1"/>
        <rFont val="Calibri"/>
        <family val="2"/>
        <scheme val="minor"/>
      </rPr>
      <t>Доход/поступления от ухода за детьми из семей, которым положена субсидия на оплату услуг по уходу за детьми работающих родителей (ERDC)</t>
    </r>
  </si>
  <si>
    <r>
      <rPr>
        <sz val="11"/>
        <color theme="1"/>
        <rFont val="Calibri"/>
        <family val="2"/>
        <scheme val="minor"/>
      </rPr>
      <t>Доход/поступления от участия в программах Министерства сельского хозяйства США (USDA)</t>
    </r>
  </si>
  <si>
    <r>
      <rPr>
        <sz val="11"/>
        <color theme="1"/>
        <rFont val="Calibri"/>
        <family val="2"/>
        <scheme val="minor"/>
      </rPr>
      <t>Доход/поступления от коммерческой деятельности</t>
    </r>
  </si>
  <si>
    <r>
      <rPr>
        <sz val="11"/>
        <color theme="1"/>
        <rFont val="Calibri"/>
        <family val="2"/>
        <scheme val="minor"/>
      </rPr>
      <t>Это общая сумма дохода/поступлений вашего учреждения</t>
    </r>
  </si>
  <si>
    <r>
      <rPr>
        <sz val="11"/>
        <color theme="1"/>
        <rFont val="Calibri"/>
        <family val="2"/>
        <scheme val="minor"/>
      </rPr>
      <t>Чтобы рассчитать данный показатель, обратитесь к специалисту по налогообложению</t>
    </r>
  </si>
  <si>
    <r>
      <rPr>
        <sz val="11"/>
        <color theme="1"/>
        <rFont val="Calibri"/>
        <family val="2"/>
        <scheme val="minor"/>
      </rPr>
      <t>Компьютеры, бумага для печати и т. д.</t>
    </r>
  </si>
  <si>
    <r>
      <rPr>
        <sz val="11"/>
        <color theme="1"/>
        <rFont val="Calibri"/>
        <family val="2"/>
        <scheme val="minor"/>
      </rPr>
      <t>Расходы, связанные с приготовлением пищи для детей</t>
    </r>
  </si>
  <si>
    <r>
      <rPr>
        <sz val="11"/>
        <color theme="1"/>
        <rFont val="Calibri"/>
        <family val="2"/>
        <scheme val="minor"/>
      </rPr>
      <t>Другие расходы, связанные с коммерческой деятельностью</t>
    </r>
  </si>
  <si>
    <r>
      <rPr>
        <sz val="11"/>
        <color theme="1"/>
        <rFont val="Calibri"/>
        <family val="2"/>
        <scheme val="minor"/>
      </rPr>
      <t>Примеры:</t>
    </r>
  </si>
  <si>
    <r>
      <rPr>
        <sz val="11"/>
        <color theme="1"/>
        <rFont val="Calibri"/>
        <family val="2"/>
        <scheme val="minor"/>
      </rPr>
      <t>Налог на недвижимость</t>
    </r>
  </si>
  <si>
    <r>
      <rPr>
        <sz val="11"/>
        <color theme="1"/>
        <rFont val="Calibri"/>
        <family val="2"/>
        <scheme val="minor"/>
      </rPr>
      <t>Чистящие средства</t>
    </r>
  </si>
  <si>
    <r>
      <rPr>
        <sz val="11"/>
        <color theme="1"/>
        <rFont val="Calibri"/>
        <family val="2"/>
        <scheme val="minor"/>
      </rPr>
      <t>Пожертвования и средства грантов</t>
    </r>
  </si>
  <si>
    <r>
      <rPr>
        <sz val="11"/>
        <color theme="1"/>
        <rFont val="Calibri"/>
        <family val="2"/>
        <scheme val="minor"/>
      </rPr>
      <t>Например, грант штата Орегон на открытие и расширение детских учреждений</t>
    </r>
  </si>
  <si>
    <r>
      <rPr>
        <sz val="11"/>
        <color theme="1"/>
        <rFont val="Calibri"/>
        <family val="2"/>
        <scheme val="minor"/>
      </rPr>
      <t>Обслуживание и ремонт</t>
    </r>
  </si>
  <si>
    <r>
      <rPr>
        <sz val="11"/>
        <color theme="1"/>
        <rFont val="Calibri"/>
        <family val="2"/>
        <scheme val="minor"/>
      </rPr>
      <t>Лизинговый/кредитный платеж за автомобиль</t>
    </r>
  </si>
  <si>
    <r>
      <rPr>
        <sz val="11"/>
        <color theme="1"/>
        <rFont val="Calibri"/>
        <family val="2"/>
        <scheme val="minor"/>
      </rPr>
      <t>Если служебный автомобиль отсутствует, не заполняйте эти ячейки</t>
    </r>
  </si>
  <si>
    <r>
      <rPr>
        <sz val="11"/>
        <color theme="1"/>
        <rFont val="Calibri"/>
        <family val="2"/>
        <scheme val="minor"/>
      </rPr>
      <t>Планируемый годовой бюджет*</t>
    </r>
  </si>
  <si>
    <r>
      <rPr>
        <sz val="11"/>
        <color theme="1"/>
        <rFont val="Calibri"/>
        <family val="2"/>
        <scheme val="minor"/>
      </rPr>
      <t xml:space="preserve">*Данная форма предназначена для подачи заявления на получение финансирования в рамках гранта штата Орегон на открытие и расширение детских учреждений. Ее не следует использовать для целей налогообложения. </t>
    </r>
  </si>
  <si>
    <r>
      <rPr>
        <sz val="11"/>
        <color theme="1"/>
        <rFont val="Calibri"/>
        <family val="2"/>
        <scheme val="minor"/>
      </rPr>
      <t>Водоснабжение и канализация</t>
    </r>
  </si>
  <si>
    <r>
      <rPr>
        <sz val="11"/>
        <color theme="1"/>
        <rFont val="Calibri"/>
        <family val="2"/>
        <scheme val="minor"/>
      </rPr>
      <t>Интернет</t>
    </r>
  </si>
  <si>
    <r>
      <rPr>
        <sz val="11"/>
        <color theme="1"/>
        <rFont val="Calibri"/>
        <family val="2"/>
        <scheme val="minor"/>
      </rPr>
      <t>Газ</t>
    </r>
  </si>
  <si>
    <r>
      <rPr>
        <sz val="11"/>
        <color theme="1"/>
        <rFont val="Calibri"/>
        <family val="2"/>
        <scheme val="minor"/>
      </rPr>
      <t>Телефонная связь и кабельное телевидение</t>
    </r>
  </si>
  <si>
    <r>
      <rPr>
        <sz val="11"/>
        <color theme="1"/>
        <rFont val="Calibri"/>
        <family val="2"/>
        <scheme val="minor"/>
      </rPr>
      <t>Домовладельца</t>
    </r>
  </si>
  <si>
    <r>
      <rPr>
        <sz val="11"/>
        <color theme="1"/>
        <rFont val="Calibri"/>
        <family val="2"/>
        <scheme val="minor"/>
      </rPr>
      <t>Арендатора</t>
    </r>
  </si>
  <si>
    <r>
      <rPr>
        <sz val="11"/>
        <color theme="1"/>
        <rFont val="Calibri"/>
        <family val="2"/>
        <scheme val="minor"/>
      </rPr>
      <t>Ответственности</t>
    </r>
  </si>
  <si>
    <r>
      <rPr>
        <sz val="11"/>
        <color theme="1"/>
        <rFont val="Calibri"/>
        <family val="2"/>
        <scheme val="minor"/>
      </rPr>
      <t>Автомобиля</t>
    </r>
  </si>
  <si>
    <r>
      <rPr>
        <sz val="11"/>
        <color theme="1"/>
        <rFont val="Calibri"/>
        <family val="2"/>
        <scheme val="minor"/>
      </rPr>
      <t>Реклама</t>
    </r>
  </si>
  <si>
    <r>
      <rPr>
        <sz val="11"/>
        <color theme="1"/>
        <rFont val="Calibri"/>
        <family val="2"/>
        <scheme val="minor"/>
      </rPr>
      <t>Членские и другие взносы</t>
    </r>
  </si>
  <si>
    <r>
      <rPr>
        <sz val="11"/>
        <color theme="1"/>
        <rFont val="Calibri"/>
        <family val="2"/>
        <scheme val="minor"/>
      </rPr>
      <t>Профессиональное развитие</t>
    </r>
  </si>
  <si>
    <r>
      <rPr>
        <sz val="11"/>
        <color theme="1"/>
        <rFont val="Calibri"/>
        <family val="2"/>
        <scheme val="minor"/>
      </rPr>
      <t>Взносы за оформление лицензий и разрешений</t>
    </r>
  </si>
  <si>
    <r>
      <rPr>
        <sz val="11"/>
        <color theme="1"/>
        <rFont val="Calibri"/>
        <family val="2"/>
        <scheme val="minor"/>
      </rPr>
      <t>Членство в профессиональных организациях</t>
    </r>
  </si>
  <si>
    <r>
      <rPr>
        <sz val="11"/>
        <color theme="1"/>
        <rFont val="Calibri"/>
        <family val="2"/>
        <scheme val="minor"/>
      </rPr>
      <t>Расчет доли отработанного времени</t>
    </r>
  </si>
  <si>
    <r>
      <rPr>
        <sz val="11"/>
        <color theme="1"/>
        <rFont val="Calibri"/>
        <family val="2"/>
        <scheme val="minor"/>
      </rPr>
      <t>Количество часов ухода за детьми (не менее 6 часов в день)</t>
    </r>
  </si>
  <si>
    <r>
      <rPr>
        <sz val="11"/>
        <color theme="1"/>
        <rFont val="Calibri"/>
        <family val="2"/>
        <scheme val="minor"/>
      </rPr>
      <t>Подготовка (до прихода детей) и приведение пространства в порядок (после ухода детей)</t>
    </r>
  </si>
  <si>
    <r>
      <rPr>
        <sz val="11"/>
        <color theme="1"/>
        <rFont val="Calibri"/>
        <family val="2"/>
        <scheme val="minor"/>
      </rPr>
      <t>Общее количество рабочих часов в году</t>
    </r>
  </si>
  <si>
    <r>
      <rPr>
        <sz val="11"/>
        <color theme="1"/>
        <rFont val="Calibri"/>
        <family val="2"/>
        <scheme val="minor"/>
      </rPr>
      <t>Доля отработанного времени в год</t>
    </r>
  </si>
  <si>
    <r>
      <rPr>
        <sz val="11"/>
        <color theme="1"/>
        <rFont val="Calibri"/>
        <family val="2"/>
        <scheme val="minor"/>
      </rPr>
      <t>Количество рабочих дней в году (за исключением двух недель отпуска и праздников)</t>
    </r>
  </si>
  <si>
    <r>
      <rPr>
        <sz val="11"/>
        <color theme="1"/>
        <rFont val="Calibri"/>
        <family val="2"/>
        <scheme val="minor"/>
      </rPr>
      <t>Общее количество часов в году (365 дней*24 часа)</t>
    </r>
  </si>
  <si>
    <r>
      <rPr>
        <b/>
        <sz val="11"/>
        <color theme="1"/>
        <rFont val="Calibri"/>
        <family val="2"/>
        <scheme val="minor"/>
      </rPr>
      <t>Чтобы получить это значение, откройте лист «Расчет доли отработанного времени»</t>
    </r>
  </si>
  <si>
    <r>
      <rPr>
        <b/>
        <sz val="11"/>
        <color theme="1"/>
        <rFont val="Calibri"/>
        <family val="2"/>
        <scheme val="minor"/>
      </rPr>
      <t>Для расчета суммы за год откройте лист «Стоимость обучения».</t>
    </r>
  </si>
  <si>
    <r>
      <rPr>
        <sz val="11"/>
        <color theme="1"/>
        <rFont val="Calibri"/>
        <family val="2"/>
        <scheme val="minor"/>
      </rPr>
      <t>Обсудите любые вопросы, связанные с налогообложением, с соответствующим специалистом</t>
    </r>
  </si>
  <si>
    <r>
      <rPr>
        <sz val="11"/>
        <color theme="1"/>
        <rFont val="Calibri"/>
        <family val="2"/>
        <scheme val="minor"/>
      </rPr>
      <t>Чистящие средства, которые используются в вашем учреждении</t>
    </r>
  </si>
  <si>
    <r>
      <rPr>
        <sz val="11"/>
        <color theme="1"/>
        <rFont val="Calibri"/>
        <family val="2"/>
        <scheme val="minor"/>
      </rPr>
      <t>Месячный тариф</t>
    </r>
  </si>
  <si>
    <r>
      <rPr>
        <sz val="11"/>
        <color theme="1"/>
        <rFont val="Calibri"/>
        <family val="2"/>
        <scheme val="minor"/>
      </rPr>
      <t>Итоговый доход от группы младенцев</t>
    </r>
  </si>
  <si>
    <r>
      <rPr>
        <sz val="11"/>
        <color theme="1"/>
        <rFont val="Calibri"/>
        <family val="2"/>
        <scheme val="minor"/>
      </rPr>
      <t>Итого в месяц</t>
    </r>
  </si>
  <si>
    <r>
      <rPr>
        <sz val="11"/>
        <color theme="1"/>
        <rFont val="Calibri"/>
        <family val="2"/>
        <scheme val="minor"/>
      </rPr>
      <t>Всего младенцев</t>
    </r>
  </si>
  <si>
    <r>
      <rPr>
        <sz val="11"/>
        <color theme="1"/>
        <rFont val="Calibri"/>
        <family val="2"/>
        <scheme val="minor"/>
      </rPr>
      <t>Часов в день</t>
    </r>
  </si>
  <si>
    <r>
      <rPr>
        <sz val="11"/>
        <color theme="1"/>
        <rFont val="Calibri"/>
        <family val="2"/>
        <scheme val="minor"/>
      </rPr>
      <t>Дней в неделю</t>
    </r>
  </si>
  <si>
    <r>
      <rPr>
        <sz val="11"/>
        <color theme="1"/>
        <rFont val="Calibri"/>
        <family val="2"/>
        <scheme val="minor"/>
      </rPr>
      <t>→→→→→→</t>
    </r>
  </si>
  <si>
    <r>
      <rPr>
        <sz val="11"/>
        <color theme="1"/>
        <rFont val="Calibri"/>
        <family val="2"/>
        <scheme val="minor"/>
      </rPr>
      <t>Итоговый доход от группы ясельного возраста</t>
    </r>
  </si>
  <si>
    <r>
      <rPr>
        <sz val="11"/>
        <color theme="1"/>
        <rFont val="Calibri"/>
        <family val="2"/>
        <scheme val="minor"/>
      </rPr>
      <t>Всего дошкольников</t>
    </r>
  </si>
  <si>
    <r>
      <rPr>
        <sz val="11"/>
        <color theme="1"/>
        <rFont val="Calibri"/>
        <family val="2"/>
        <scheme val="minor"/>
      </rPr>
      <t>Итоговый доход от группы дошкольников</t>
    </r>
  </si>
  <si>
    <r>
      <rPr>
        <sz val="11"/>
        <color theme="1"/>
        <rFont val="Calibri"/>
        <family val="2"/>
        <scheme val="minor"/>
      </rPr>
      <t>Всего детей ясельного возраста</t>
    </r>
  </si>
  <si>
    <r>
      <rPr>
        <sz val="11"/>
        <color theme="1"/>
        <rFont val="Calibri"/>
        <family val="2"/>
        <scheme val="minor"/>
      </rPr>
      <t>Школьники (с возраста поступления в подготовительный класс)</t>
    </r>
  </si>
  <si>
    <r>
      <rPr>
        <sz val="11"/>
        <color theme="1"/>
        <rFont val="Calibri"/>
        <family val="2"/>
        <scheme val="minor"/>
      </rPr>
      <t>Всего школьников</t>
    </r>
  </si>
  <si>
    <r>
      <rPr>
        <sz val="11"/>
        <color theme="1"/>
        <rFont val="Calibri"/>
        <family val="2"/>
        <scheme val="minor"/>
      </rPr>
      <t>Итоговый доход от группы школьников</t>
    </r>
  </si>
  <si>
    <r>
      <rPr>
        <sz val="11"/>
        <color rgb="FF000000"/>
        <rFont val="Calibri"/>
        <family val="2"/>
        <scheme val="minor"/>
      </rPr>
      <t>Укажите стоимость страхования гражданской ответственности</t>
    </r>
  </si>
  <si>
    <r>
      <rPr>
        <sz val="11"/>
        <color theme="1"/>
        <rFont val="Calibri"/>
        <family val="2"/>
        <scheme val="minor"/>
      </rPr>
      <t>Как использовать этот калькулятор годового дохода:</t>
    </r>
  </si>
  <si>
    <r>
      <rPr>
        <sz val="11"/>
        <color theme="1"/>
        <rFont val="Calibri"/>
        <family val="2"/>
        <scheme val="minor"/>
      </rPr>
      <t>Как использовать этот калькулятор для расчета доли отработанного времени:</t>
    </r>
  </si>
  <si>
    <r>
      <rPr>
        <sz val="11"/>
        <color theme="1"/>
        <rFont val="Calibri"/>
        <family val="2"/>
        <scheme val="minor"/>
      </rPr>
      <t>Значения ячеек, выделенных голубым цветом, основаны на значении «Расчет доли отработанного времени», указанном в ячейке выше, выделенной желтым цветом</t>
    </r>
  </si>
  <si>
    <r>
      <rPr>
        <sz val="11"/>
        <color theme="1"/>
        <rFont val="Calibri"/>
        <family val="2"/>
        <scheme val="minor"/>
      </rPr>
      <t>Дополнительные расходы и текущие затраты</t>
    </r>
  </si>
  <si>
    <r>
      <rPr>
        <sz val="11"/>
        <color theme="1"/>
        <rFont val="Calibri"/>
        <family val="2"/>
        <scheme val="minor"/>
      </rPr>
      <t>Прочие сборы</t>
    </r>
  </si>
  <si>
    <r>
      <rPr>
        <sz val="11"/>
        <color theme="1"/>
        <rFont val="Calibri"/>
        <family val="2"/>
        <scheme val="minor"/>
      </rPr>
      <t>Сборы за участие в экскурсиях и (или) других мероприятиях</t>
    </r>
  </si>
  <si>
    <r>
      <rPr>
        <sz val="11"/>
        <color theme="1"/>
        <rFont val="Calibri"/>
        <family val="2"/>
        <scheme val="minor"/>
      </rPr>
      <t>Топливо</t>
    </r>
  </si>
  <si>
    <r>
      <rPr>
        <sz val="11"/>
        <color theme="1"/>
        <rFont val="Calibri"/>
        <family val="2"/>
        <scheme val="minor"/>
      </rPr>
      <t>Электроснабжение</t>
    </r>
  </si>
  <si>
    <r>
      <rPr>
        <sz val="11"/>
        <color theme="1"/>
        <rFont val="Calibri"/>
        <family val="2"/>
        <scheme val="minor"/>
      </rPr>
      <t>Расходы на услуги юриста, бухгалтера и т. д.</t>
    </r>
  </si>
  <si>
    <r>
      <rPr>
        <sz val="11"/>
        <color theme="1"/>
        <rFont val="Calibri"/>
        <family val="2"/>
        <scheme val="minor"/>
      </rPr>
      <t>Сборы, связанные с получением лицензий и разрешений, необходимых для того, чтобы стать лицензированным поставщиком услуг по уходу за детьми</t>
    </r>
  </si>
  <si>
    <r>
      <rPr>
        <sz val="11"/>
        <color theme="1"/>
        <rFont val="Calibri"/>
        <family val="2"/>
        <scheme val="minor"/>
      </rPr>
      <t>Бумага, маркеры, учебный план и т. д.</t>
    </r>
  </si>
  <si>
    <r>
      <rPr>
        <sz val="11"/>
        <color theme="1"/>
        <rFont val="Calibri"/>
        <family val="2"/>
        <scheme val="minor"/>
      </rPr>
      <t>Приобретение новой техники или ремонт дома, связанный с деятельностью учреждения</t>
    </r>
  </si>
  <si>
    <r>
      <rPr>
        <sz val="11"/>
        <color theme="1"/>
        <rFont val="Calibri"/>
        <family val="2"/>
        <scheme val="minor"/>
      </rPr>
      <t>Аренда/лизинг</t>
    </r>
  </si>
  <si>
    <r>
      <rPr>
        <sz val="11"/>
        <color theme="1"/>
        <rFont val="Calibri"/>
        <family val="2"/>
        <scheme val="minor"/>
      </rPr>
      <t>Сумма ежегодных арендных или лизинговых платежей</t>
    </r>
  </si>
  <si>
    <r>
      <rPr>
        <sz val="11"/>
        <color theme="1"/>
        <rFont val="Calibri"/>
        <family val="2"/>
        <scheme val="minor"/>
      </rPr>
      <t>Коммунальные услуги и взносы по ипотеке/арендная плата</t>
    </r>
  </si>
  <si>
    <r>
      <rPr>
        <sz val="11"/>
        <color theme="1"/>
        <rFont val="Calibri"/>
        <family val="2"/>
        <scheme val="minor"/>
      </rPr>
      <t>Вывоз мусора</t>
    </r>
  </si>
  <si>
    <r>
      <rPr>
        <sz val="11"/>
        <color theme="1"/>
        <rFont val="Calibri"/>
        <family val="2"/>
        <scheme val="minor"/>
      </rPr>
      <t>В строках 22-28 укажите общую сумму за год по каждой категории расходов в столбце, выделенном зеленым цветом</t>
    </r>
  </si>
  <si>
    <r>
      <rPr>
        <sz val="11"/>
        <color theme="1"/>
        <rFont val="Calibri"/>
        <family val="2"/>
        <scheme val="minor"/>
      </rPr>
      <t>В строках 30-32 укажите общую сумму за год по каждой категории расходов в столбце, выделенном зеленым цветом</t>
    </r>
  </si>
  <si>
    <r>
      <rPr>
        <sz val="11"/>
        <color theme="1"/>
        <rFont val="Calibri"/>
        <family val="2"/>
        <scheme val="minor"/>
      </rPr>
      <t>Бизнеса</t>
    </r>
  </si>
  <si>
    <r>
      <rPr>
        <sz val="11"/>
        <color theme="1"/>
        <rFont val="Calibri"/>
        <family val="2"/>
        <scheme val="minor"/>
      </rPr>
      <t>В данной форме указаны не все возможные категории доходов и расходов от коммерческой деятельности. Она предназначена только для сертифицированных детских центров</t>
    </r>
  </si>
  <si>
    <r>
      <rPr>
        <sz val="11"/>
        <color theme="1"/>
        <rFont val="Calibri"/>
        <family val="2"/>
        <scheme val="minor"/>
      </rPr>
      <t xml:space="preserve">Данная форма предназначена только для детских учреждений домашнего типа. В ней указаны не все возможные категории расходов и доходов от коммерческой деятельности. </t>
    </r>
  </si>
  <si>
    <r>
      <rPr>
        <sz val="11"/>
        <color theme="1"/>
        <rFont val="Calibri"/>
        <family val="2"/>
        <scheme val="minor"/>
      </rPr>
      <t>Другие коммунальные услуги</t>
    </r>
  </si>
  <si>
    <r>
      <rPr>
        <sz val="11"/>
        <color theme="1"/>
        <rFont val="Calibri"/>
        <family val="2"/>
        <scheme val="minor"/>
      </rPr>
      <t>В строках 36-37 укажите общую сумму за год по каждой категории расходов в столбце, выделенном зеленым цветом</t>
    </r>
  </si>
  <si>
    <r>
      <rPr>
        <sz val="11"/>
        <color theme="1"/>
        <rFont val="Calibri"/>
        <family val="2"/>
        <scheme val="minor"/>
      </rPr>
      <t>Значения ячеек, выделенных голубым цветом, основаны на значении «Расчет доли отработанного времени», указанном в ячейке выше, выделенной желтым цветом</t>
    </r>
  </si>
  <si>
    <r>
      <rPr>
        <sz val="11"/>
        <color theme="1"/>
        <rFont val="Calibri"/>
        <family val="2"/>
        <scheme val="minor"/>
      </rPr>
      <t>Сумма за год</t>
    </r>
  </si>
  <si>
    <r>
      <rPr>
        <sz val="11"/>
        <color theme="1"/>
        <rFont val="Calibri"/>
        <family val="2"/>
        <scheme val="minor"/>
      </rPr>
      <t>Если служебный автомобиль отсутствует, не заполняйте эти ячейки</t>
    </r>
  </si>
  <si>
    <r>
      <rPr>
        <sz val="11"/>
        <color theme="1"/>
        <rFont val="Calibri"/>
        <family val="2"/>
        <scheme val="minor"/>
      </rPr>
      <t>Месячный тариф</t>
    </r>
  </si>
  <si>
    <r>
      <rPr>
        <sz val="11"/>
        <color theme="1"/>
        <rFont val="Calibri"/>
        <family val="2"/>
        <scheme val="minor"/>
      </rPr>
      <t>Недельный тариф</t>
    </r>
  </si>
  <si>
    <r>
      <rPr>
        <sz val="11"/>
        <color theme="1"/>
        <rFont val="Calibri"/>
        <family val="2"/>
        <scheme val="minor"/>
      </rPr>
      <t>Часовой тариф</t>
    </r>
  </si>
  <si>
    <r>
      <rPr>
        <sz val="11"/>
        <color theme="1"/>
        <rFont val="Calibri"/>
        <family val="2"/>
        <scheme val="minor"/>
      </rPr>
      <t>Всего младенцев</t>
    </r>
  </si>
  <si>
    <r>
      <rPr>
        <sz val="11"/>
        <color theme="1"/>
        <rFont val="Calibri"/>
        <family val="2"/>
        <scheme val="minor"/>
      </rPr>
      <t>Всего детей ясельного возраста</t>
    </r>
  </si>
  <si>
    <r>
      <rPr>
        <sz val="11"/>
        <color theme="1"/>
        <rFont val="Calibri"/>
        <family val="2"/>
        <scheme val="minor"/>
      </rPr>
      <t>Всего дошкольников</t>
    </r>
  </si>
  <si>
    <r>
      <rPr>
        <sz val="11"/>
        <color theme="1"/>
        <rFont val="Calibri"/>
        <family val="2"/>
        <scheme val="minor"/>
      </rPr>
      <t>Всего школьников</t>
    </r>
  </si>
  <si>
    <r>
      <rPr>
        <sz val="11"/>
        <color theme="1"/>
        <rFont val="Calibri"/>
        <family val="2"/>
      </rPr>
      <t>→→→→→→</t>
    </r>
  </si>
  <si>
    <r>
      <rPr>
        <sz val="11"/>
        <color theme="1"/>
        <rFont val="Calibri"/>
        <family val="2"/>
        <scheme val="minor"/>
      </rPr>
      <t>→→→→→→</t>
    </r>
  </si>
  <si>
    <r>
      <rPr>
        <sz val="11"/>
        <color theme="1"/>
        <rFont val="Calibri"/>
        <family val="2"/>
        <scheme val="minor"/>
      </rPr>
      <t>Часов в день</t>
    </r>
  </si>
  <si>
    <r>
      <rPr>
        <sz val="11"/>
        <color theme="1"/>
        <rFont val="Calibri"/>
        <family val="2"/>
        <scheme val="minor"/>
      </rPr>
      <t>→→→→→→</t>
    </r>
  </si>
  <si>
    <r>
      <rPr>
        <sz val="11"/>
        <color theme="1"/>
        <rFont val="Calibri"/>
        <family val="2"/>
        <scheme val="minor"/>
      </rPr>
      <t>Дней в неделю</t>
    </r>
  </si>
  <si>
    <r>
      <rPr>
        <sz val="11"/>
        <color theme="1"/>
        <rFont val="Calibri"/>
        <family val="2"/>
        <scheme val="minor"/>
      </rPr>
      <t>Итого в месяц</t>
    </r>
  </si>
  <si>
    <t>Не заполняйте эту строку</t>
  </si>
  <si>
    <t>Налоги на предпринимательскую деятельность и фонд заработной платы</t>
  </si>
  <si>
    <t>Младенцы (0–24 месяцев)</t>
  </si>
  <si>
    <t>Дети ясельного возраста (24–36 месяцев)</t>
  </si>
  <si>
    <t>Годовой бюджет детского учреждения домашнего типа</t>
  </si>
  <si>
    <t>Название учреждения / имя и фамилия провайдера:</t>
  </si>
  <si>
    <r>
      <rPr>
        <sz val="11"/>
        <color rgb="FF000000"/>
        <rFont val="Calibri"/>
        <family val="2"/>
      </rPr>
      <t xml:space="preserve">В столбце, выделенном зеленым цветом, следует указывать </t>
    </r>
    <r>
      <rPr>
        <b/>
        <u/>
        <sz val="11"/>
        <color rgb="FF000000"/>
        <rFont val="Calibri"/>
        <family val="2"/>
      </rPr>
      <t>сумму за год</t>
    </r>
    <r>
      <rPr>
        <sz val="11"/>
        <color rgb="FF000000"/>
        <rFont val="Calibri"/>
        <family val="2"/>
      </rPr>
      <t>.</t>
    </r>
  </si>
  <si>
    <t>Ниже приведены примеры расходов и доходов по различным категориям. Если в Вашем учреждении отсутствует какая-либо категория расходов или доходов, оставьте ячейку пустой.</t>
  </si>
  <si>
    <t>Любые другие сборы с семей, дети из которых посещают Ваше учреждение</t>
  </si>
  <si>
    <t>Это общая сумма дохода/поступлений Вашего учреждения</t>
  </si>
  <si>
    <t>Если у Вас есть вопросы о том, какие расходы являются коммерческими, обратитесь к специалисту по налогообложению</t>
  </si>
  <si>
    <t>Взносы за оформление лицензий и разрешений</t>
  </si>
  <si>
    <t>Любые расходы, связанные с рекламой Вашего учреждения</t>
  </si>
  <si>
    <t>Затраты на Ваше обучение и (или) обучение персонала для подтверждения соответствия требованиям лицензии</t>
  </si>
  <si>
    <t>Оплата труда сотрудников, в том числе Ваша зарплата Если у Вас нет сотрудников, оставьте ячейку пустой</t>
  </si>
  <si>
    <t>Чистящие средства, которые используются в Вашем учреждении</t>
  </si>
  <si>
    <t>Это общая сумма расходов/текущих затрат, связанных с деятельностью Вашего учреждения</t>
  </si>
  <si>
    <t>Это общая сумма прибыли или убытков, связанных с деятельностью Вашего учреждения</t>
  </si>
  <si>
    <t>Годовой бюджет сертифицированного детского центра</t>
  </si>
  <si>
    <t>Оплата труда сотрудников, в том числе Ваша зарплата. Если у Вас нет сотрудников, оставьте ячейку пустой</t>
  </si>
  <si>
    <t>Предполагаемый годовой доход в зависимости от возраста и количества детей</t>
  </si>
  <si>
    <t>В ячейках, выделенных оранжевым цветом, укажите месячный, недельный или часовой тариф, который Вы планируете установить для каждой возрастной группы. Если Вы не планируете устанавливать месячный, недельный или часовой тариф, можете не заполнять соответствующие ячейки.</t>
  </si>
  <si>
    <t>В ячейках, выделенных голубым цветом, укажите планируемое количество подопечных детей в каждой возрастной группе. Если Вы не планируете обслуживать детей из определенной возрастной группы, оставьте ячейку пустой.</t>
  </si>
  <si>
    <t>В ячейках, выделенных зеленым цветом, укажите, сколько часов в день и дней в неделю Вы планируете предоставлять почасовой уход детям в каждой возрастной группе. Если Вы не планируете обслуживать детей из определенной возрастной группы, оставьте ячейку пустой.</t>
  </si>
  <si>
    <t>В ячейках, выделенных голубым цветом, укажите количество часов, в течение которых Вы планируете предоставлять уход, и количество часов в день на подготовку пространства к приходу детей и приведение его в порядок после их ухода. Доля отработанного времени в год применяется для расчета размера коммунальных платежей и стоимости страховки, которые могут считаться коммерческими расходами.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</si>
</sst>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9"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scheme val="minor"/>
    </font>
    <font>
      <sz val="11"/>
      <name val="Calibri"/>
      <family val="2"/>
      <scheme val="minor"/>
    </font>
    <font>
      <sz val="11"/>
      <color rgb="FF000000"/>
      <name val="Calibri"/>
      <family val="2"/>
    </font>
    <font>
      <b/>
      <u/>
      <sz val="11"/>
      <color rgb="FF000000"/>
      <name val="Calibri"/>
      <family val="2"/>
    </font>
    <font>
      <sz val="11"/>
      <color theme="1"/>
      <name val="Calibri"/>
      <family val="2"/>
      <scheme val="minor"/>
    </font>
    <font>
      <sz val="16"/>
      <color theme="1"/>
      <name val="Calibri"/>
      <family val="2"/>
      <scheme val="minor"/>
    </font>
  </fonts>
  <fills count="12">
    <fill>
      <patternFill patternType="none"/>
    </fill>
    <fill>
      <patternFill patternType="gray125"/>
    </fill>
    <fill>
      <patternFill patternType="solid">
        <fgColor theme="0" tint="-0.14996795556505021"/>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bgColor indexed="64"/>
      </patternFill>
    </fill>
    <fill>
      <patternFill patternType="solid">
        <fgColor theme="8" tint="0.39997558519241921"/>
        <bgColor indexed="64"/>
      </patternFill>
    </fill>
    <fill>
      <patternFill patternType="solid">
        <fgColor theme="5" tint="0.799951170384838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cellStyleXfs>
  <cellXfs count="100">
    <xf numFmtId="0" fontId="0" fillId="0" borderId="0" xfId="0"/>
    <xf numFmtId="0" fontId="0" fillId="0" borderId="6" xfId="0" applyBorder="1" applyAlignment="1">
      <alignment horizontal="left"/>
    </xf>
    <xf numFmtId="0" fontId="0" fillId="0" borderId="3" xfId="0" applyBorder="1" applyAlignment="1">
      <alignment horizontal="left"/>
    </xf>
    <xf numFmtId="0" fontId="0" fillId="0" borderId="2" xfId="0" applyBorder="1" applyAlignment="1">
      <alignment horizontal="right"/>
    </xf>
    <xf numFmtId="0" fontId="0" fillId="0" borderId="2" xfId="0" applyBorder="1" applyAlignment="1">
      <alignment horizontal="left"/>
    </xf>
    <xf numFmtId="0" fontId="0" fillId="0" borderId="1" xfId="0" applyBorder="1" applyAlignment="1">
      <alignment horizontal="right"/>
    </xf>
    <xf numFmtId="44" fontId="0" fillId="0" borderId="1" xfId="2" applyFont="1" applyBorder="1"/>
    <xf numFmtId="0" fontId="0" fillId="0" borderId="0" xfId="0" applyAlignment="1">
      <alignment wrapText="1"/>
    </xf>
    <xf numFmtId="0" fontId="0" fillId="0" borderId="0" xfId="0" applyAlignment="1">
      <alignment vertical="top"/>
    </xf>
    <xf numFmtId="0" fontId="0" fillId="0" borderId="1" xfId="0" applyBorder="1"/>
    <xf numFmtId="0" fontId="0" fillId="0" borderId="2" xfId="0" applyBorder="1"/>
    <xf numFmtId="0" fontId="0" fillId="2" borderId="1" xfId="0" applyFill="1" applyBorder="1"/>
    <xf numFmtId="44" fontId="0" fillId="2" borderId="1" xfId="2" applyFont="1" applyFill="1" applyBorder="1"/>
    <xf numFmtId="44" fontId="0" fillId="0" borderId="3" xfId="2" applyFont="1" applyFill="1" applyBorder="1"/>
    <xf numFmtId="44" fontId="0" fillId="0" borderId="0" xfId="2" applyFont="1" applyFill="1" applyBorder="1"/>
    <xf numFmtId="0" fontId="0" fillId="0" borderId="0" xfId="0" applyAlignment="1">
      <alignment vertical="center"/>
    </xf>
    <xf numFmtId="9" fontId="0" fillId="0" borderId="1" xfId="1" applyFont="1" applyBorder="1"/>
    <xf numFmtId="9" fontId="0" fillId="5" borderId="1" xfId="1" applyFont="1" applyFill="1" applyBorder="1"/>
    <xf numFmtId="44" fontId="0" fillId="0" borderId="0" xfId="2" applyFont="1" applyBorder="1"/>
    <xf numFmtId="43" fontId="0" fillId="0" borderId="0" xfId="3" applyFont="1" applyBorder="1"/>
    <xf numFmtId="0" fontId="2" fillId="0" borderId="0" xfId="0" applyFont="1"/>
    <xf numFmtId="43" fontId="0" fillId="0" borderId="0" xfId="3" applyFont="1" applyFill="1" applyBorder="1"/>
    <xf numFmtId="44" fontId="1" fillId="9" borderId="1" xfId="2" applyFont="1" applyFill="1" applyBorder="1"/>
    <xf numFmtId="0" fontId="1" fillId="0" borderId="0" xfId="0" applyFont="1" applyAlignment="1">
      <alignment wrapText="1"/>
    </xf>
    <xf numFmtId="44" fontId="1" fillId="0" borderId="0" xfId="0" applyNumberFormat="1" applyFont="1"/>
    <xf numFmtId="44" fontId="1" fillId="0" borderId="0" xfId="2" applyFont="1" applyFill="1" applyBorder="1"/>
    <xf numFmtId="0" fontId="0" fillId="0" borderId="0" xfId="0" applyAlignment="1">
      <alignment vertical="top" wrapText="1"/>
    </xf>
    <xf numFmtId="0" fontId="1" fillId="0" borderId="0" xfId="0" applyFont="1" applyAlignment="1">
      <alignment vertical="center"/>
    </xf>
    <xf numFmtId="0" fontId="1" fillId="0" borderId="0" xfId="0" applyFont="1"/>
    <xf numFmtId="0" fontId="0" fillId="0" borderId="0" xfId="2" applyNumberFormat="1" applyFont="1" applyFill="1" applyBorder="1" applyAlignment="1">
      <alignment horizontal="left" vertical="top"/>
    </xf>
    <xf numFmtId="43" fontId="0" fillId="10" borderId="1" xfId="3" applyFont="1" applyFill="1" applyBorder="1"/>
    <xf numFmtId="0" fontId="0" fillId="0" borderId="0" xfId="2" applyNumberFormat="1" applyFont="1" applyFill="1" applyBorder="1"/>
    <xf numFmtId="0" fontId="0" fillId="0" borderId="0" xfId="3" applyNumberFormat="1" applyFont="1" applyFill="1" applyBorder="1" applyAlignment="1">
      <alignment vertical="center"/>
    </xf>
    <xf numFmtId="0" fontId="0" fillId="0" borderId="4" xfId="0" applyBorder="1" applyAlignment="1">
      <alignment horizontal="right"/>
    </xf>
    <xf numFmtId="0" fontId="0" fillId="0" borderId="5" xfId="0" applyBorder="1"/>
    <xf numFmtId="0" fontId="3" fillId="0" borderId="0" xfId="0" applyFont="1"/>
    <xf numFmtId="0" fontId="0" fillId="0" borderId="5" xfId="0" applyBorder="1" applyAlignment="1">
      <alignment horizontal="right"/>
    </xf>
    <xf numFmtId="0" fontId="8" fillId="0" borderId="0" xfId="0" applyFont="1"/>
    <xf numFmtId="0" fontId="5" fillId="0" borderId="0" xfId="0" applyFont="1"/>
    <xf numFmtId="43" fontId="0" fillId="0" borderId="0" xfId="3" applyFont="1" applyBorder="1" applyAlignment="1">
      <alignment wrapText="1"/>
    </xf>
    <xf numFmtId="0" fontId="0" fillId="0" borderId="2" xfId="0" applyBorder="1" applyAlignment="1">
      <alignment wrapText="1"/>
    </xf>
    <xf numFmtId="43" fontId="0" fillId="4" borderId="1" xfId="3" applyFont="1" applyFill="1" applyBorder="1" applyProtection="1">
      <protection locked="0"/>
    </xf>
    <xf numFmtId="43" fontId="0" fillId="4" borderId="7" xfId="3" applyFont="1" applyFill="1" applyBorder="1" applyProtection="1">
      <protection locked="0"/>
    </xf>
    <xf numFmtId="43" fontId="0" fillId="4" borderId="8" xfId="3" applyFont="1" applyFill="1" applyBorder="1" applyProtection="1">
      <protection locked="0"/>
    </xf>
    <xf numFmtId="44" fontId="0" fillId="6" borderId="1" xfId="2" applyFont="1" applyFill="1" applyBorder="1" applyProtection="1">
      <protection locked="0"/>
    </xf>
    <xf numFmtId="43" fontId="0" fillId="7" borderId="1" xfId="3" applyFont="1" applyFill="1" applyBorder="1" applyProtection="1">
      <protection locked="0"/>
    </xf>
    <xf numFmtId="0" fontId="0" fillId="8" borderId="1" xfId="0" applyFill="1" applyBorder="1" applyProtection="1">
      <protection locked="0"/>
    </xf>
    <xf numFmtId="0" fontId="4" fillId="3" borderId="1" xfId="0" applyFont="1" applyFill="1" applyBorder="1" applyProtection="1">
      <protection locked="0"/>
    </xf>
    <xf numFmtId="0" fontId="0" fillId="3" borderId="1" xfId="0" applyFill="1" applyBorder="1" applyProtection="1">
      <protection locked="0"/>
    </xf>
    <xf numFmtId="44" fontId="1" fillId="10" borderId="1" xfId="2" applyFont="1" applyFill="1" applyBorder="1" applyProtection="1"/>
    <xf numFmtId="0" fontId="0" fillId="0" borderId="0" xfId="0" applyAlignment="1">
      <alignment horizontal="left" wrapText="1"/>
    </xf>
    <xf numFmtId="0" fontId="0" fillId="0" borderId="1" xfId="0" applyBorder="1"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2" xfId="0" applyBorder="1" applyAlignment="1">
      <alignment horizontal="right"/>
    </xf>
    <xf numFmtId="0" fontId="0" fillId="0" borderId="3"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0" xfId="0" applyAlignment="1">
      <alignment horizontal="right"/>
    </xf>
    <xf numFmtId="0" fontId="0" fillId="11" borderId="9" xfId="0" applyFill="1" applyBorder="1" applyAlignment="1" applyProtection="1">
      <alignment horizontal="center"/>
      <protection locked="0"/>
    </xf>
    <xf numFmtId="0" fontId="1" fillId="0" borderId="0" xfId="0" applyFont="1" applyAlignment="1">
      <alignment horizontal="right" wrapText="1"/>
    </xf>
    <xf numFmtId="0" fontId="1" fillId="0" borderId="10" xfId="0" applyFont="1" applyBorder="1" applyAlignment="1">
      <alignment horizontal="right" wrapText="1"/>
    </xf>
    <xf numFmtId="0" fontId="0" fillId="6" borderId="4" xfId="0" applyFill="1" applyBorder="1" applyAlignment="1">
      <alignment horizontal="left" vertical="top" wrapText="1"/>
    </xf>
    <xf numFmtId="0" fontId="0" fillId="6" borderId="11" xfId="0" applyFill="1" applyBorder="1" applyAlignment="1">
      <alignment horizontal="left" vertical="top"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0" xfId="0" applyFill="1" applyAlignment="1">
      <alignment horizontal="left" vertical="top" wrapText="1"/>
    </xf>
    <xf numFmtId="0" fontId="0" fillId="6" borderId="10" xfId="0" applyFill="1" applyBorder="1" applyAlignment="1">
      <alignment horizontal="left" vertical="top" wrapText="1"/>
    </xf>
    <xf numFmtId="0" fontId="0" fillId="6" borderId="5" xfId="0" applyFill="1" applyBorder="1" applyAlignment="1">
      <alignment horizontal="left" vertical="top" wrapText="1"/>
    </xf>
    <xf numFmtId="0" fontId="0" fillId="6" borderId="9" xfId="0" applyFill="1" applyBorder="1" applyAlignment="1">
      <alignment horizontal="left" vertical="top" wrapText="1"/>
    </xf>
    <xf numFmtId="0" fontId="0" fillId="6" borderId="14" xfId="0" applyFill="1" applyBorder="1" applyAlignment="1">
      <alignment horizontal="left" vertical="top" wrapText="1"/>
    </xf>
    <xf numFmtId="0" fontId="0" fillId="7" borderId="4"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3" xfId="0" applyFill="1" applyBorder="1" applyAlignment="1">
      <alignment horizontal="left" vertical="top" wrapText="1"/>
    </xf>
    <xf numFmtId="0" fontId="0" fillId="7" borderId="0" xfId="0" applyFill="1" applyAlignment="1">
      <alignment horizontal="left" vertical="top" wrapText="1"/>
    </xf>
    <xf numFmtId="0" fontId="0" fillId="7" borderId="10" xfId="0" applyFill="1" applyBorder="1" applyAlignment="1">
      <alignment horizontal="left" vertical="top" wrapText="1"/>
    </xf>
    <xf numFmtId="0" fontId="0" fillId="7" borderId="5" xfId="0" applyFill="1" applyBorder="1" applyAlignment="1">
      <alignment horizontal="left" vertical="top" wrapText="1"/>
    </xf>
    <xf numFmtId="0" fontId="0" fillId="7" borderId="9" xfId="0" applyFill="1" applyBorder="1" applyAlignment="1">
      <alignment horizontal="left" vertical="top" wrapText="1"/>
    </xf>
    <xf numFmtId="0" fontId="0" fillId="7" borderId="14" xfId="0" applyFill="1" applyBorder="1" applyAlignment="1">
      <alignment horizontal="left" vertical="top" wrapText="1"/>
    </xf>
    <xf numFmtId="0" fontId="0" fillId="8" borderId="4"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13" xfId="0" applyFill="1" applyBorder="1" applyAlignment="1">
      <alignment horizontal="left" vertical="top" wrapText="1"/>
    </xf>
    <xf numFmtId="0" fontId="0" fillId="8" borderId="0" xfId="0" applyFill="1" applyAlignment="1">
      <alignment horizontal="left" vertical="top" wrapText="1"/>
    </xf>
    <xf numFmtId="0" fontId="0" fillId="8" borderId="10" xfId="0" applyFill="1" applyBorder="1" applyAlignment="1">
      <alignment horizontal="left" vertical="top" wrapText="1"/>
    </xf>
    <xf numFmtId="0" fontId="0" fillId="8" borderId="5" xfId="0" applyFill="1" applyBorder="1" applyAlignment="1">
      <alignment horizontal="left" vertical="top" wrapText="1"/>
    </xf>
    <xf numFmtId="0" fontId="0" fillId="8" borderId="9" xfId="0" applyFill="1" applyBorder="1" applyAlignment="1">
      <alignment horizontal="left" vertical="top" wrapText="1"/>
    </xf>
    <xf numFmtId="0" fontId="0" fillId="8" borderId="14" xfId="0" applyFill="1" applyBorder="1" applyAlignment="1">
      <alignment horizontal="left" vertical="top" wrapText="1"/>
    </xf>
    <xf numFmtId="43" fontId="0" fillId="0" borderId="11" xfId="3" applyFont="1" applyBorder="1" applyAlignment="1">
      <alignment horizontal="right"/>
    </xf>
    <xf numFmtId="43" fontId="0" fillId="0" borderId="12" xfId="3" applyFont="1" applyBorder="1" applyAlignment="1">
      <alignment horizontal="right"/>
    </xf>
    <xf numFmtId="0" fontId="0" fillId="3" borderId="4"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0" xfId="0" applyFill="1" applyAlignment="1">
      <alignment horizontal="left" vertical="top" wrapText="1"/>
    </xf>
    <xf numFmtId="0" fontId="0" fillId="3" borderId="10" xfId="0" applyFill="1" applyBorder="1" applyAlignment="1">
      <alignment horizontal="left" vertical="top" wrapText="1"/>
    </xf>
    <xf numFmtId="0" fontId="0" fillId="3" borderId="5" xfId="0" applyFill="1" applyBorder="1" applyAlignment="1">
      <alignment horizontal="left" vertical="top" wrapText="1"/>
    </xf>
    <xf numFmtId="0" fontId="0" fillId="3" borderId="9" xfId="0" applyFill="1" applyBorder="1" applyAlignment="1">
      <alignment horizontal="left" vertical="top" wrapText="1"/>
    </xf>
    <xf numFmtId="0" fontId="0" fillId="3" borderId="14" xfId="0" applyFill="1" applyBorder="1" applyAlignment="1">
      <alignment horizontal="left" vertical="top" wrapText="1"/>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FD801-DB5E-4C79-A0BA-EECFD94042A5}">
  <dimension ref="A1:O58"/>
  <sheetViews>
    <sheetView tabSelected="1" zoomScale="110" zoomScaleNormal="110" workbookViewId="0">
      <pane ySplit="6" topLeftCell="A7" activePane="bottomLeft" state="frozen"/>
      <selection pane="bottomLeft" activeCell="C8" sqref="C8"/>
    </sheetView>
  </sheetViews>
  <sheetFormatPr defaultColWidth="8.85546875" defaultRowHeight="15" x14ac:dyDescent="0.25"/>
  <cols>
    <col min="2" max="2" width="57.42578125" customWidth="1"/>
    <col min="3" max="3" width="14.140625" customWidth="1"/>
    <col min="4" max="4" width="10.140625" customWidth="1"/>
    <col min="6" max="6" width="8.7109375" customWidth="1"/>
    <col min="12" max="12" width="10.28515625" bestFit="1" customWidth="1"/>
    <col min="14" max="14" width="9.85546875" bestFit="1" customWidth="1"/>
    <col min="15" max="15" width="9.7109375" bestFit="1" customWidth="1"/>
  </cols>
  <sheetData>
    <row r="1" spans="1:15" ht="21" x14ac:dyDescent="0.35">
      <c r="B1" s="37" t="s">
        <v>128</v>
      </c>
    </row>
    <row r="2" spans="1:15" x14ac:dyDescent="0.25">
      <c r="A2" s="57" t="s">
        <v>44</v>
      </c>
      <c r="B2" s="57"/>
    </row>
    <row r="3" spans="1:15" x14ac:dyDescent="0.25">
      <c r="A3" s="58" t="s">
        <v>129</v>
      </c>
      <c r="B3" s="58"/>
      <c r="C3" s="59"/>
      <c r="D3" s="59"/>
      <c r="E3" s="59"/>
      <c r="F3" s="59"/>
    </row>
    <row r="4" spans="1:15" x14ac:dyDescent="0.25">
      <c r="A4" t="s">
        <v>105</v>
      </c>
    </row>
    <row r="5" spans="1:15" x14ac:dyDescent="0.25">
      <c r="A5" t="s">
        <v>131</v>
      </c>
    </row>
    <row r="6" spans="1:15" x14ac:dyDescent="0.25">
      <c r="C6" s="38" t="s">
        <v>130</v>
      </c>
    </row>
    <row r="7" spans="1:15" x14ac:dyDescent="0.25">
      <c r="A7" s="52" t="s">
        <v>25</v>
      </c>
      <c r="B7" s="53"/>
      <c r="C7" s="11" t="s">
        <v>21</v>
      </c>
      <c r="D7" t="s">
        <v>36</v>
      </c>
    </row>
    <row r="8" spans="1:15" x14ac:dyDescent="0.25">
      <c r="B8" s="10" t="s">
        <v>3</v>
      </c>
      <c r="C8" s="49">
        <f>'Tuition Estimates'!$F$51</f>
        <v>0</v>
      </c>
      <c r="D8" s="27" t="s">
        <v>67</v>
      </c>
      <c r="E8" s="14"/>
      <c r="F8" s="14"/>
      <c r="G8" s="31"/>
      <c r="H8" s="31"/>
      <c r="I8" s="31"/>
      <c r="J8" s="31"/>
      <c r="K8" s="31"/>
      <c r="L8" s="31"/>
      <c r="M8" s="31"/>
      <c r="N8" s="31"/>
      <c r="O8" s="31"/>
    </row>
    <row r="9" spans="1:15" x14ac:dyDescent="0.25">
      <c r="B9" s="10" t="s">
        <v>4</v>
      </c>
      <c r="C9" s="41"/>
      <c r="D9" s="15" t="s">
        <v>90</v>
      </c>
      <c r="E9" s="14"/>
      <c r="F9" s="14"/>
      <c r="G9" s="31"/>
      <c r="H9" s="31"/>
      <c r="I9" s="31"/>
      <c r="J9" s="31"/>
      <c r="K9" s="31"/>
      <c r="L9" s="31"/>
      <c r="M9" s="31"/>
      <c r="N9" s="31"/>
      <c r="O9" s="31"/>
    </row>
    <row r="10" spans="1:15" x14ac:dyDescent="0.25">
      <c r="B10" s="10" t="s">
        <v>89</v>
      </c>
      <c r="C10" s="41"/>
      <c r="D10" s="15" t="s">
        <v>132</v>
      </c>
      <c r="E10" s="14"/>
      <c r="F10" s="14"/>
      <c r="G10" s="31"/>
      <c r="H10" s="31"/>
      <c r="I10" s="31"/>
      <c r="J10" s="31"/>
      <c r="K10" s="31"/>
      <c r="L10" s="31"/>
      <c r="M10" s="31"/>
      <c r="N10" s="31"/>
      <c r="O10" s="31"/>
    </row>
    <row r="11" spans="1:15" x14ac:dyDescent="0.25">
      <c r="B11" s="10" t="s">
        <v>7</v>
      </c>
      <c r="C11" s="41"/>
      <c r="D11" s="15" t="s">
        <v>26</v>
      </c>
      <c r="E11" s="14"/>
      <c r="F11" s="14"/>
      <c r="G11" s="31"/>
      <c r="H11" s="31"/>
      <c r="I11" s="31"/>
      <c r="J11" s="31"/>
      <c r="K11" s="31"/>
      <c r="L11" s="31"/>
      <c r="M11" s="31"/>
      <c r="N11" s="31"/>
      <c r="O11" s="31"/>
    </row>
    <row r="12" spans="1:15" x14ac:dyDescent="0.25">
      <c r="B12" s="10" t="s">
        <v>8</v>
      </c>
      <c r="C12" s="41"/>
      <c r="D12" s="15" t="s">
        <v>27</v>
      </c>
      <c r="E12" s="14"/>
      <c r="F12" s="14"/>
      <c r="G12" s="31"/>
      <c r="H12" s="31"/>
      <c r="I12" s="31"/>
      <c r="J12" s="31"/>
      <c r="K12" s="31"/>
      <c r="L12" s="31"/>
      <c r="M12" s="31"/>
      <c r="N12" s="31"/>
      <c r="O12" s="31"/>
    </row>
    <row r="13" spans="1:15" x14ac:dyDescent="0.25">
      <c r="B13" s="10" t="s">
        <v>5</v>
      </c>
      <c r="C13" s="41"/>
      <c r="D13" s="15" t="s">
        <v>28</v>
      </c>
      <c r="E13" s="14"/>
      <c r="F13" s="14"/>
      <c r="G13" s="31"/>
      <c r="H13" s="31"/>
      <c r="I13" s="31"/>
      <c r="J13" s="31"/>
      <c r="K13" s="31"/>
      <c r="L13" s="31"/>
      <c r="M13" s="31"/>
      <c r="N13" s="31"/>
      <c r="O13" s="31"/>
    </row>
    <row r="14" spans="1:15" x14ac:dyDescent="0.25">
      <c r="B14" s="10" t="s">
        <v>6</v>
      </c>
      <c r="C14" s="41"/>
      <c r="D14" s="15" t="s">
        <v>29</v>
      </c>
      <c r="E14" s="14"/>
      <c r="F14" s="14"/>
      <c r="G14" s="31"/>
      <c r="H14" s="31"/>
      <c r="I14" s="31"/>
      <c r="J14" s="31"/>
      <c r="K14" s="31"/>
      <c r="L14" s="31"/>
      <c r="M14" s="31"/>
      <c r="N14" s="31"/>
      <c r="O14" s="31"/>
    </row>
    <row r="15" spans="1:15" x14ac:dyDescent="0.25">
      <c r="B15" s="10" t="s">
        <v>39</v>
      </c>
      <c r="C15" s="41"/>
      <c r="D15" s="15" t="s">
        <v>40</v>
      </c>
      <c r="E15" s="14"/>
      <c r="F15" s="14"/>
      <c r="G15" s="31"/>
      <c r="H15" s="31"/>
      <c r="I15" s="31"/>
      <c r="J15" s="31"/>
      <c r="K15" s="31"/>
      <c r="L15" s="31"/>
      <c r="M15" s="31"/>
      <c r="N15" s="31"/>
      <c r="O15" s="31"/>
    </row>
    <row r="16" spans="1:15" x14ac:dyDescent="0.25">
      <c r="B16" s="10" t="s">
        <v>10</v>
      </c>
      <c r="C16" s="41"/>
      <c r="D16" s="15" t="s">
        <v>30</v>
      </c>
      <c r="E16" s="14"/>
      <c r="F16" s="14"/>
      <c r="G16" s="31"/>
      <c r="H16" s="31"/>
      <c r="I16" s="31"/>
      <c r="J16" s="31"/>
      <c r="K16" s="31"/>
      <c r="L16" s="31"/>
      <c r="M16" s="31"/>
      <c r="N16" s="31"/>
      <c r="O16" s="31"/>
    </row>
    <row r="17" spans="1:15" x14ac:dyDescent="0.25">
      <c r="A17" s="51" t="s">
        <v>9</v>
      </c>
      <c r="B17" s="54"/>
      <c r="C17" s="12">
        <f>SUM(C8:C16)</f>
        <v>0</v>
      </c>
      <c r="D17" s="15" t="s">
        <v>133</v>
      </c>
      <c r="E17" s="14"/>
      <c r="F17" s="14"/>
      <c r="G17" s="31"/>
      <c r="H17" s="31"/>
      <c r="I17" s="31"/>
      <c r="J17" s="31"/>
      <c r="K17" s="31"/>
      <c r="L17" s="31"/>
      <c r="M17" s="31"/>
      <c r="N17" s="31"/>
      <c r="O17" s="31"/>
    </row>
    <row r="18" spans="1:15" x14ac:dyDescent="0.25">
      <c r="C18" s="13"/>
      <c r="D18" s="15"/>
      <c r="E18" s="14"/>
      <c r="F18" s="14"/>
      <c r="G18" s="31"/>
      <c r="H18" s="31"/>
      <c r="I18" s="31"/>
      <c r="J18" s="31"/>
      <c r="K18" s="31"/>
      <c r="L18" s="31"/>
      <c r="M18" s="31"/>
      <c r="N18" s="31"/>
      <c r="O18" s="31"/>
    </row>
    <row r="19" spans="1:15" x14ac:dyDescent="0.25">
      <c r="A19" s="52" t="s">
        <v>24</v>
      </c>
      <c r="B19" s="53"/>
      <c r="C19" s="11" t="s">
        <v>21</v>
      </c>
      <c r="D19" s="15" t="s">
        <v>134</v>
      </c>
    </row>
    <row r="20" spans="1:15" x14ac:dyDescent="0.25">
      <c r="A20" s="51" t="s">
        <v>59</v>
      </c>
      <c r="B20" s="51"/>
      <c r="C20" s="17">
        <f>'Time Precentage Calculation'!$F$8</f>
        <v>0</v>
      </c>
      <c r="D20" s="28" t="s">
        <v>66</v>
      </c>
      <c r="E20" s="14"/>
      <c r="F20" s="14"/>
      <c r="G20" s="31"/>
      <c r="H20" s="31"/>
      <c r="I20" s="31"/>
      <c r="J20" s="31"/>
      <c r="K20" s="31"/>
      <c r="L20" s="31"/>
      <c r="M20" s="31"/>
      <c r="N20" s="31"/>
      <c r="O20" s="31"/>
    </row>
    <row r="21" spans="1:15" x14ac:dyDescent="0.25">
      <c r="A21" s="52" t="s">
        <v>99</v>
      </c>
      <c r="B21" s="52"/>
      <c r="C21" s="52"/>
      <c r="D21" s="15" t="s">
        <v>124</v>
      </c>
      <c r="E21" s="14"/>
      <c r="F21" s="14"/>
      <c r="G21" s="31"/>
      <c r="H21" s="31"/>
      <c r="I21" s="31"/>
      <c r="J21" s="31"/>
      <c r="K21" s="31"/>
      <c r="L21" s="31"/>
      <c r="M21" s="31"/>
      <c r="N21" s="31"/>
      <c r="O21" s="31"/>
    </row>
    <row r="22" spans="1:15" x14ac:dyDescent="0.25">
      <c r="B22" s="36" t="s">
        <v>11</v>
      </c>
      <c r="C22" s="42"/>
      <c r="D22" s="30">
        <f t="shared" ref="D22:D25" si="0">C22*$C$20</f>
        <v>0</v>
      </c>
      <c r="E22" s="15" t="s">
        <v>101</v>
      </c>
      <c r="F22" s="14"/>
      <c r="G22" s="31"/>
      <c r="H22" s="31"/>
      <c r="I22" s="31"/>
      <c r="J22" s="31"/>
      <c r="K22" s="31"/>
      <c r="L22" s="31"/>
      <c r="M22" s="31"/>
      <c r="N22" s="31"/>
      <c r="O22" s="31"/>
    </row>
    <row r="23" spans="1:15" x14ac:dyDescent="0.25">
      <c r="B23" s="3" t="s">
        <v>46</v>
      </c>
      <c r="C23" s="41"/>
      <c r="D23" s="30">
        <f t="shared" si="0"/>
        <v>0</v>
      </c>
      <c r="E23" s="29" t="s">
        <v>108</v>
      </c>
      <c r="F23" s="14"/>
      <c r="G23" s="31"/>
      <c r="H23" s="31"/>
      <c r="I23" s="31"/>
      <c r="J23" s="31"/>
      <c r="K23" s="31"/>
      <c r="L23" s="31"/>
      <c r="M23" s="31"/>
      <c r="N23" s="31"/>
      <c r="O23" s="31"/>
    </row>
    <row r="24" spans="1:15" x14ac:dyDescent="0.25">
      <c r="B24" s="3" t="s">
        <v>47</v>
      </c>
      <c r="C24" s="41"/>
      <c r="D24" s="30">
        <f t="shared" si="0"/>
        <v>0</v>
      </c>
      <c r="F24" s="14"/>
      <c r="G24" s="31"/>
      <c r="H24" s="31"/>
      <c r="I24" s="31"/>
      <c r="J24" s="31"/>
      <c r="K24" s="31"/>
      <c r="L24" s="31"/>
      <c r="M24" s="31"/>
      <c r="N24" s="31"/>
      <c r="O24" s="31"/>
    </row>
    <row r="25" spans="1:15" x14ac:dyDescent="0.25">
      <c r="B25" s="3" t="s">
        <v>92</v>
      </c>
      <c r="C25" s="41"/>
      <c r="D25" s="30">
        <f t="shared" si="0"/>
        <v>0</v>
      </c>
      <c r="E25" s="14"/>
      <c r="F25" s="14"/>
      <c r="G25" s="31"/>
      <c r="H25" s="31"/>
      <c r="I25" s="31"/>
      <c r="J25" s="31"/>
      <c r="K25" s="31"/>
      <c r="L25" s="31"/>
      <c r="M25" s="31"/>
      <c r="N25" s="31"/>
      <c r="O25" s="31"/>
    </row>
    <row r="26" spans="1:15" x14ac:dyDescent="0.25">
      <c r="B26" s="3" t="s">
        <v>48</v>
      </c>
      <c r="C26" s="41"/>
      <c r="D26" s="30">
        <f>C26*$C$20</f>
        <v>0</v>
      </c>
      <c r="E26" s="14"/>
      <c r="F26" s="14"/>
      <c r="G26" s="31"/>
      <c r="H26" s="31"/>
      <c r="I26" s="31"/>
      <c r="J26" s="31"/>
      <c r="K26" s="31"/>
      <c r="L26" s="31"/>
      <c r="M26" s="31"/>
      <c r="N26" s="31"/>
      <c r="O26" s="31"/>
    </row>
    <row r="27" spans="1:15" x14ac:dyDescent="0.25">
      <c r="B27" s="33" t="s">
        <v>100</v>
      </c>
      <c r="C27" s="43"/>
      <c r="D27" s="30">
        <f>C27*$C$20</f>
        <v>0</v>
      </c>
      <c r="E27" s="14"/>
      <c r="F27" s="14"/>
      <c r="G27" s="31"/>
      <c r="H27" s="31"/>
      <c r="I27" s="31"/>
      <c r="J27" s="31"/>
      <c r="K27" s="31"/>
      <c r="L27" s="31"/>
      <c r="M27" s="31"/>
      <c r="N27" s="31"/>
      <c r="O27" s="31"/>
    </row>
    <row r="28" spans="1:15" x14ac:dyDescent="0.25">
      <c r="B28" s="33" t="s">
        <v>49</v>
      </c>
      <c r="C28" s="43"/>
      <c r="D28" s="30">
        <f>C28*$C$20</f>
        <v>0</v>
      </c>
      <c r="E28" s="14"/>
      <c r="F28" s="14"/>
      <c r="G28" s="31"/>
      <c r="H28" s="31"/>
      <c r="I28" s="31"/>
      <c r="J28" s="31"/>
      <c r="K28" s="31"/>
      <c r="L28" s="31"/>
      <c r="M28" s="31"/>
      <c r="N28" s="31"/>
      <c r="O28" s="31"/>
    </row>
    <row r="29" spans="1:15" x14ac:dyDescent="0.25">
      <c r="B29" s="33" t="s">
        <v>106</v>
      </c>
      <c r="C29" s="43"/>
      <c r="D29" s="30">
        <f>C29*$C$20</f>
        <v>0</v>
      </c>
      <c r="E29" s="14"/>
      <c r="F29" s="14"/>
      <c r="G29" s="31"/>
      <c r="H29" s="31"/>
      <c r="I29" s="31"/>
      <c r="J29" s="31"/>
      <c r="K29" s="31"/>
      <c r="L29" s="31"/>
      <c r="M29" s="31"/>
      <c r="N29" s="31"/>
      <c r="O29" s="31"/>
    </row>
    <row r="30" spans="1:15" x14ac:dyDescent="0.25">
      <c r="A30" s="52" t="s">
        <v>18</v>
      </c>
      <c r="B30" s="52"/>
      <c r="C30" s="52"/>
      <c r="D30" s="15" t="s">
        <v>124</v>
      </c>
      <c r="E30" s="14"/>
      <c r="F30" s="14"/>
      <c r="G30" s="14"/>
      <c r="H30" s="14"/>
      <c r="I30" s="14"/>
      <c r="J30" s="14"/>
      <c r="K30" s="14"/>
      <c r="L30" s="14"/>
      <c r="M30" s="14"/>
      <c r="N30" s="14"/>
      <c r="O30" s="14"/>
    </row>
    <row r="31" spans="1:15" x14ac:dyDescent="0.25">
      <c r="B31" s="36" t="s">
        <v>50</v>
      </c>
      <c r="C31" s="42"/>
      <c r="D31" s="30">
        <f>C31*$C$20</f>
        <v>0</v>
      </c>
      <c r="E31" s="15" t="s">
        <v>102</v>
      </c>
      <c r="F31" s="14"/>
      <c r="G31" s="14"/>
      <c r="H31" s="14"/>
      <c r="I31" s="14"/>
      <c r="J31" s="14"/>
      <c r="K31" s="14"/>
      <c r="L31" s="14"/>
      <c r="M31" s="14"/>
      <c r="N31" s="14"/>
      <c r="O31" s="14"/>
    </row>
    <row r="32" spans="1:15" x14ac:dyDescent="0.25">
      <c r="B32" s="3" t="s">
        <v>51</v>
      </c>
      <c r="C32" s="41"/>
      <c r="D32" s="30">
        <f>C32*$C$20</f>
        <v>0</v>
      </c>
      <c r="E32" s="29" t="s">
        <v>87</v>
      </c>
      <c r="F32" s="14"/>
      <c r="G32" s="14"/>
      <c r="H32" s="14"/>
      <c r="I32" s="14"/>
      <c r="J32" s="14"/>
      <c r="K32" s="14"/>
      <c r="L32" s="14"/>
      <c r="M32" s="14"/>
      <c r="N32" s="14"/>
      <c r="O32" s="14"/>
    </row>
    <row r="33" spans="1:15" x14ac:dyDescent="0.25">
      <c r="B33" s="3" t="s">
        <v>53</v>
      </c>
      <c r="C33" s="41"/>
      <c r="D33" s="30">
        <f>C33*$C$20</f>
        <v>0</v>
      </c>
      <c r="E33" s="14"/>
      <c r="F33" s="14"/>
      <c r="G33" s="14"/>
      <c r="H33" s="14"/>
      <c r="I33" s="14"/>
      <c r="J33" s="14"/>
      <c r="K33" s="14"/>
      <c r="L33" s="14"/>
      <c r="M33" s="14"/>
      <c r="N33" s="14"/>
      <c r="O33" s="14"/>
    </row>
    <row r="34" spans="1:15" x14ac:dyDescent="0.25">
      <c r="B34" s="33" t="s">
        <v>52</v>
      </c>
      <c r="C34" s="41"/>
      <c r="D34" s="35" t="s">
        <v>84</v>
      </c>
      <c r="E34" s="14"/>
      <c r="F34" s="14"/>
      <c r="G34" s="14"/>
      <c r="H34" s="14"/>
      <c r="I34" s="14"/>
      <c r="J34" s="14"/>
      <c r="K34" s="14"/>
      <c r="L34" s="14"/>
      <c r="M34" s="14"/>
      <c r="N34" s="14"/>
      <c r="O34" s="14"/>
    </row>
    <row r="35" spans="1:15" x14ac:dyDescent="0.25">
      <c r="A35" s="53" t="s">
        <v>88</v>
      </c>
      <c r="B35" s="55"/>
      <c r="C35" s="56"/>
      <c r="D35" s="32"/>
      <c r="E35" s="14"/>
      <c r="F35" s="14"/>
      <c r="G35" s="14"/>
      <c r="H35" s="14"/>
      <c r="I35" s="14"/>
      <c r="J35" s="14"/>
      <c r="K35" s="14"/>
      <c r="L35" s="14"/>
      <c r="M35" s="14"/>
      <c r="N35" s="14"/>
      <c r="O35" s="14"/>
    </row>
    <row r="36" spans="1:15" x14ac:dyDescent="0.25">
      <c r="B36" s="10" t="s">
        <v>42</v>
      </c>
      <c r="C36" s="41"/>
      <c r="D36" s="30">
        <f>C36*$C$20</f>
        <v>0</v>
      </c>
      <c r="E36" s="15" t="s">
        <v>107</v>
      </c>
      <c r="F36" s="14"/>
      <c r="G36" s="31"/>
      <c r="H36" s="31"/>
      <c r="I36" s="31"/>
      <c r="J36" s="31"/>
      <c r="K36" s="31"/>
      <c r="L36" s="31"/>
      <c r="M36" s="31"/>
      <c r="N36" s="31"/>
      <c r="O36" s="31"/>
    </row>
    <row r="37" spans="1:15" x14ac:dyDescent="0.25">
      <c r="B37" s="10" t="s">
        <v>91</v>
      </c>
      <c r="C37" s="41"/>
      <c r="D37" s="30">
        <f>C37*$C$20</f>
        <v>0</v>
      </c>
      <c r="E37" s="15" t="s">
        <v>43</v>
      </c>
      <c r="F37" s="14"/>
      <c r="G37" s="31"/>
      <c r="H37" s="31"/>
      <c r="I37" s="31"/>
      <c r="J37" s="31"/>
      <c r="K37" s="31"/>
      <c r="L37" s="31"/>
      <c r="M37" s="31"/>
      <c r="N37" s="31"/>
      <c r="O37" s="31"/>
    </row>
    <row r="38" spans="1:15" x14ac:dyDescent="0.25">
      <c r="B38" s="34" t="s">
        <v>54</v>
      </c>
      <c r="C38" s="41"/>
      <c r="D38" s="15" t="s">
        <v>136</v>
      </c>
      <c r="E38" s="14"/>
      <c r="F38" s="14"/>
      <c r="G38" s="14"/>
      <c r="H38" s="14"/>
      <c r="I38" s="14"/>
      <c r="J38" s="14"/>
      <c r="K38" s="14"/>
      <c r="L38" s="14"/>
      <c r="M38" s="14"/>
      <c r="N38" s="14"/>
      <c r="O38" s="14"/>
    </row>
    <row r="39" spans="1:15" x14ac:dyDescent="0.25">
      <c r="B39" s="10" t="s">
        <v>55</v>
      </c>
      <c r="C39" s="41"/>
      <c r="D39" s="15" t="s">
        <v>58</v>
      </c>
      <c r="E39" s="14"/>
      <c r="F39" s="14"/>
      <c r="G39" s="14"/>
      <c r="H39" s="14"/>
      <c r="I39" s="14"/>
      <c r="J39" s="14"/>
      <c r="K39" s="14"/>
      <c r="L39" s="14"/>
      <c r="M39" s="14"/>
      <c r="N39" s="14"/>
      <c r="O39" s="14"/>
    </row>
    <row r="40" spans="1:15" x14ac:dyDescent="0.25">
      <c r="B40" s="10" t="s">
        <v>56</v>
      </c>
      <c r="C40" s="41"/>
      <c r="D40" s="15" t="s">
        <v>137</v>
      </c>
      <c r="E40" s="14"/>
      <c r="F40" s="14"/>
      <c r="G40" s="14"/>
      <c r="H40" s="14"/>
      <c r="I40" s="14"/>
      <c r="J40" s="14"/>
      <c r="K40" s="14"/>
      <c r="L40" s="14"/>
      <c r="M40" s="14"/>
      <c r="N40" s="14"/>
      <c r="O40" s="14"/>
    </row>
    <row r="41" spans="1:15" x14ac:dyDescent="0.25">
      <c r="B41" s="10" t="s">
        <v>13</v>
      </c>
      <c r="C41" s="41"/>
      <c r="D41" s="15" t="s">
        <v>93</v>
      </c>
      <c r="E41" s="14"/>
      <c r="F41" s="14"/>
      <c r="G41" s="14"/>
      <c r="H41" s="14"/>
      <c r="I41" s="14"/>
      <c r="J41" s="14"/>
      <c r="K41" s="14"/>
      <c r="L41" s="14"/>
      <c r="M41" s="14"/>
      <c r="N41" s="14"/>
      <c r="O41" s="14"/>
    </row>
    <row r="42" spans="1:15" x14ac:dyDescent="0.25">
      <c r="B42" s="10" t="s">
        <v>14</v>
      </c>
      <c r="C42" s="41"/>
      <c r="D42" s="15" t="s">
        <v>138</v>
      </c>
      <c r="E42" s="14"/>
      <c r="F42" s="14"/>
      <c r="G42" s="14"/>
      <c r="H42" s="14"/>
      <c r="I42" s="14"/>
      <c r="J42" s="14"/>
      <c r="K42" s="14"/>
      <c r="L42" s="14"/>
      <c r="M42" s="14"/>
      <c r="N42" s="14"/>
      <c r="O42" s="14"/>
    </row>
    <row r="43" spans="1:15" ht="30" x14ac:dyDescent="0.25">
      <c r="B43" s="40" t="s">
        <v>125</v>
      </c>
      <c r="C43" s="41"/>
      <c r="D43" s="15" t="s">
        <v>32</v>
      </c>
      <c r="E43" s="14"/>
      <c r="F43" s="14"/>
      <c r="G43" s="14"/>
      <c r="H43" s="14"/>
      <c r="I43" s="14"/>
      <c r="J43" s="14"/>
      <c r="K43" s="14"/>
      <c r="L43" s="14"/>
      <c r="M43" s="14"/>
      <c r="N43" s="14"/>
      <c r="O43" s="14"/>
    </row>
    <row r="44" spans="1:15" x14ac:dyDescent="0.25">
      <c r="B44" s="10" t="s">
        <v>37</v>
      </c>
      <c r="C44" s="41"/>
      <c r="D44" s="30">
        <f>C44*$C$20</f>
        <v>0</v>
      </c>
      <c r="E44" s="15" t="s">
        <v>68</v>
      </c>
      <c r="F44" s="14"/>
      <c r="G44" s="14"/>
      <c r="H44" s="14"/>
      <c r="I44" s="14"/>
      <c r="J44" s="14"/>
      <c r="K44" s="14"/>
      <c r="L44" s="14"/>
      <c r="M44" s="14"/>
      <c r="N44" s="14"/>
      <c r="O44" s="14"/>
    </row>
    <row r="45" spans="1:15" x14ac:dyDescent="0.25">
      <c r="B45" s="10" t="s">
        <v>135</v>
      </c>
      <c r="C45" s="41"/>
      <c r="D45" s="15" t="s">
        <v>94</v>
      </c>
      <c r="E45" s="14"/>
      <c r="F45" s="14"/>
      <c r="G45" s="14"/>
      <c r="H45" s="14"/>
      <c r="I45" s="14"/>
      <c r="J45" s="14"/>
      <c r="K45" s="14"/>
      <c r="L45" s="14"/>
      <c r="M45" s="14"/>
      <c r="N45" s="14"/>
      <c r="O45" s="14"/>
    </row>
    <row r="46" spans="1:15" x14ac:dyDescent="0.25">
      <c r="B46" s="10" t="s">
        <v>16</v>
      </c>
      <c r="C46" s="41"/>
      <c r="D46" s="15" t="s">
        <v>95</v>
      </c>
      <c r="E46" s="14"/>
      <c r="F46" s="14"/>
      <c r="G46" s="14"/>
      <c r="H46" s="14"/>
      <c r="I46" s="14"/>
      <c r="J46" s="14"/>
      <c r="K46" s="14"/>
      <c r="L46" s="14"/>
      <c r="M46" s="14"/>
      <c r="N46" s="14"/>
      <c r="O46" s="14"/>
    </row>
    <row r="47" spans="1:15" x14ac:dyDescent="0.25">
      <c r="B47" s="10" t="s">
        <v>17</v>
      </c>
      <c r="C47" s="41"/>
      <c r="D47" s="15" t="s">
        <v>33</v>
      </c>
      <c r="E47" s="14"/>
      <c r="F47" s="14"/>
      <c r="G47" s="14"/>
      <c r="H47" s="14"/>
      <c r="I47" s="14"/>
      <c r="J47" s="14"/>
      <c r="K47" s="14"/>
      <c r="L47" s="14"/>
      <c r="M47" s="14"/>
      <c r="N47" s="14"/>
      <c r="O47" s="14"/>
    </row>
    <row r="48" spans="1:15" x14ac:dyDescent="0.25">
      <c r="B48" s="10" t="s">
        <v>38</v>
      </c>
      <c r="C48" s="41"/>
      <c r="D48" s="15" t="s">
        <v>139</v>
      </c>
      <c r="E48" s="14"/>
      <c r="F48" s="14"/>
      <c r="G48" s="14"/>
      <c r="H48" s="14"/>
      <c r="I48" s="14"/>
      <c r="J48" s="14"/>
      <c r="K48" s="14"/>
      <c r="L48" s="14"/>
      <c r="M48" s="14"/>
      <c r="N48" s="14"/>
      <c r="O48" s="14"/>
    </row>
    <row r="49" spans="1:15" x14ac:dyDescent="0.25">
      <c r="B49" s="10" t="s">
        <v>15</v>
      </c>
      <c r="C49" s="41"/>
      <c r="D49" s="15" t="s">
        <v>34</v>
      </c>
      <c r="E49" s="14"/>
      <c r="F49" s="14"/>
      <c r="G49" s="14"/>
      <c r="H49" s="14"/>
      <c r="I49" s="14"/>
      <c r="J49" s="14"/>
      <c r="K49" s="14"/>
      <c r="L49" s="14"/>
      <c r="M49" s="14"/>
      <c r="N49" s="14"/>
      <c r="O49" s="14"/>
    </row>
    <row r="50" spans="1:15" x14ac:dyDescent="0.25">
      <c r="B50" s="10" t="s">
        <v>41</v>
      </c>
      <c r="C50" s="41"/>
      <c r="D50" s="15" t="s">
        <v>96</v>
      </c>
      <c r="E50" s="14"/>
      <c r="F50" s="14"/>
      <c r="G50" s="14"/>
      <c r="H50" s="14"/>
      <c r="I50" s="14"/>
      <c r="J50" s="14"/>
      <c r="K50" s="14"/>
      <c r="L50" s="14"/>
      <c r="M50" s="14"/>
      <c r="N50" s="14"/>
      <c r="O50" s="14"/>
    </row>
    <row r="51" spans="1:15" x14ac:dyDescent="0.25">
      <c r="B51" s="10" t="s">
        <v>19</v>
      </c>
      <c r="C51" s="41"/>
      <c r="D51" s="15" t="s">
        <v>35</v>
      </c>
      <c r="E51" s="14"/>
      <c r="F51" s="14"/>
      <c r="G51" s="14"/>
      <c r="H51" s="14"/>
      <c r="I51" s="14"/>
      <c r="J51" s="14"/>
      <c r="K51" s="14"/>
      <c r="L51" s="14"/>
      <c r="M51" s="14"/>
      <c r="N51" s="14"/>
      <c r="O51" s="14"/>
    </row>
    <row r="52" spans="1:15" x14ac:dyDescent="0.25">
      <c r="A52" s="51" t="s">
        <v>20</v>
      </c>
      <c r="B52" s="54"/>
      <c r="C52" s="12">
        <f>SUM(D22,D23,D24,D25,D26,D27,D28,D29,D31,D32,D33,D36,D37,C38,C39,C40,C41,C42,C43,D44,C45,C46,C47,C48,C49,C50,C51)</f>
        <v>0</v>
      </c>
      <c r="D52" s="15" t="s">
        <v>140</v>
      </c>
      <c r="E52" s="14"/>
      <c r="F52" s="14"/>
      <c r="G52" s="14"/>
      <c r="H52" s="14"/>
      <c r="I52" s="14"/>
      <c r="J52" s="14"/>
      <c r="K52" s="14"/>
      <c r="L52" s="14"/>
      <c r="M52" s="14"/>
      <c r="N52" s="14"/>
      <c r="O52" s="14"/>
    </row>
    <row r="53" spans="1:15" x14ac:dyDescent="0.25">
      <c r="D53" s="15"/>
    </row>
    <row r="54" spans="1:15" x14ac:dyDescent="0.25">
      <c r="A54" s="52" t="s">
        <v>22</v>
      </c>
      <c r="B54" s="52"/>
      <c r="C54" s="12">
        <f>SUM(C17-C52)</f>
        <v>0</v>
      </c>
      <c r="D54" s="15" t="s">
        <v>141</v>
      </c>
      <c r="E54" s="14"/>
      <c r="F54" s="14"/>
      <c r="G54" s="14"/>
      <c r="H54" s="14"/>
      <c r="I54" s="14"/>
      <c r="J54" s="14"/>
      <c r="K54" s="14"/>
      <c r="L54" s="14"/>
      <c r="M54" s="14"/>
      <c r="N54" s="14"/>
      <c r="O54" s="14"/>
    </row>
    <row r="56" spans="1:15" x14ac:dyDescent="0.25">
      <c r="A56" s="50" t="s">
        <v>45</v>
      </c>
      <c r="B56" s="50"/>
      <c r="C56" s="50"/>
      <c r="D56" s="50"/>
    </row>
    <row r="57" spans="1:15" x14ac:dyDescent="0.25">
      <c r="A57" s="50"/>
      <c r="B57" s="50"/>
      <c r="C57" s="50"/>
      <c r="D57" s="50"/>
    </row>
    <row r="58" spans="1:15" x14ac:dyDescent="0.25">
      <c r="A58" s="50"/>
      <c r="B58" s="50"/>
      <c r="C58" s="50"/>
      <c r="D58" s="50"/>
    </row>
  </sheetData>
  <sheetProtection algorithmName="SHA-512" hashValue="Kszgf+kUDlBlm7CYdUy0yLYjasIG3lg0aUachBk7eKZwmcA4Bj4LYhQMkN0JnXebQ0iDoN67wu+VvovmmLr3wQ==" saltValue="ZNqQBp8wTV3tTwWe22vg7w==" spinCount="100000" sheet="1" objects="1" scenarios="1"/>
  <mergeCells count="13">
    <mergeCell ref="A2:B2"/>
    <mergeCell ref="A3:B3"/>
    <mergeCell ref="C3:F3"/>
    <mergeCell ref="A7:B7"/>
    <mergeCell ref="A17:B17"/>
    <mergeCell ref="A56:D58"/>
    <mergeCell ref="A20:B20"/>
    <mergeCell ref="A19:B19"/>
    <mergeCell ref="A52:B52"/>
    <mergeCell ref="A54:B54"/>
    <mergeCell ref="A35:C35"/>
    <mergeCell ref="A21:C21"/>
    <mergeCell ref="A30:C30"/>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2F81-F352-40D9-BC5D-181223FE1C5B}">
  <dimension ref="A1:O57"/>
  <sheetViews>
    <sheetView zoomScale="130" zoomScaleNormal="130" workbookViewId="0">
      <pane ySplit="6" topLeftCell="A7" activePane="bottomLeft" state="frozen"/>
      <selection pane="bottomLeft" activeCell="C8" sqref="C8"/>
    </sheetView>
  </sheetViews>
  <sheetFormatPr defaultColWidth="8.85546875" defaultRowHeight="15" x14ac:dyDescent="0.25"/>
  <cols>
    <col min="2" max="2" width="56.7109375" customWidth="1"/>
    <col min="3" max="3" width="13.42578125" customWidth="1"/>
    <col min="12" max="12" width="10.28515625" bestFit="1" customWidth="1"/>
    <col min="14" max="14" width="9.85546875" bestFit="1" customWidth="1"/>
    <col min="15" max="15" width="9.7109375" bestFit="1" customWidth="1"/>
  </cols>
  <sheetData>
    <row r="1" spans="1:15" ht="21" x14ac:dyDescent="0.35">
      <c r="B1" s="37" t="s">
        <v>142</v>
      </c>
    </row>
    <row r="2" spans="1:15" x14ac:dyDescent="0.25">
      <c r="A2" s="57" t="s">
        <v>44</v>
      </c>
      <c r="B2" s="57"/>
    </row>
    <row r="3" spans="1:15" x14ac:dyDescent="0.25">
      <c r="A3" s="58" t="s">
        <v>129</v>
      </c>
      <c r="B3" s="58"/>
      <c r="C3" s="59"/>
      <c r="D3" s="59"/>
      <c r="E3" s="59"/>
      <c r="F3" s="59"/>
    </row>
    <row r="4" spans="1:15" x14ac:dyDescent="0.25">
      <c r="A4" t="s">
        <v>104</v>
      </c>
    </row>
    <row r="5" spans="1:15" x14ac:dyDescent="0.25">
      <c r="A5" t="s">
        <v>131</v>
      </c>
    </row>
    <row r="6" spans="1:15" x14ac:dyDescent="0.25">
      <c r="C6" s="38" t="s">
        <v>130</v>
      </c>
    </row>
    <row r="7" spans="1:15" x14ac:dyDescent="0.25">
      <c r="A7" s="52" t="s">
        <v>25</v>
      </c>
      <c r="B7" s="53"/>
      <c r="C7" s="11" t="s">
        <v>109</v>
      </c>
      <c r="D7" t="s">
        <v>36</v>
      </c>
    </row>
    <row r="8" spans="1:15" x14ac:dyDescent="0.25">
      <c r="B8" s="10" t="s">
        <v>3</v>
      </c>
      <c r="C8" s="49">
        <f>'Tuition Estimates'!$F$51</f>
        <v>0</v>
      </c>
      <c r="D8" s="27" t="s">
        <v>67</v>
      </c>
      <c r="E8" s="14"/>
      <c r="F8" s="14"/>
      <c r="G8" s="31"/>
      <c r="H8" s="31"/>
      <c r="I8" s="31"/>
      <c r="J8" s="31"/>
      <c r="K8" s="31"/>
      <c r="L8" s="31"/>
      <c r="M8" s="31"/>
      <c r="N8" s="31"/>
      <c r="O8" s="31"/>
    </row>
    <row r="9" spans="1:15" x14ac:dyDescent="0.25">
      <c r="B9" s="10" t="s">
        <v>4</v>
      </c>
      <c r="C9" s="41"/>
      <c r="D9" s="15" t="s">
        <v>90</v>
      </c>
      <c r="E9" s="14"/>
      <c r="F9" s="14"/>
      <c r="G9" s="31"/>
      <c r="H9" s="31"/>
      <c r="I9" s="31"/>
      <c r="J9" s="31"/>
      <c r="K9" s="31"/>
      <c r="L9" s="31"/>
      <c r="M9" s="31"/>
      <c r="N9" s="31"/>
      <c r="O9" s="31"/>
    </row>
    <row r="10" spans="1:15" x14ac:dyDescent="0.25">
      <c r="B10" s="10" t="s">
        <v>89</v>
      </c>
      <c r="C10" s="41"/>
      <c r="D10" s="15" t="s">
        <v>132</v>
      </c>
      <c r="E10" s="14"/>
      <c r="F10" s="14"/>
      <c r="G10" s="31"/>
      <c r="H10" s="31"/>
      <c r="I10" s="31"/>
      <c r="J10" s="31"/>
      <c r="K10" s="31"/>
      <c r="L10" s="31"/>
      <c r="M10" s="31"/>
      <c r="N10" s="31"/>
      <c r="O10" s="31"/>
    </row>
    <row r="11" spans="1:15" x14ac:dyDescent="0.25">
      <c r="B11" s="10" t="s">
        <v>7</v>
      </c>
      <c r="C11" s="41"/>
      <c r="D11" s="15" t="s">
        <v>26</v>
      </c>
      <c r="E11" s="14"/>
      <c r="F11" s="14"/>
      <c r="G11" s="31"/>
      <c r="H11" s="31"/>
      <c r="I11" s="31"/>
      <c r="J11" s="31"/>
      <c r="K11" s="31"/>
      <c r="L11" s="31"/>
      <c r="M11" s="31"/>
      <c r="N11" s="31"/>
      <c r="O11" s="31"/>
    </row>
    <row r="12" spans="1:15" x14ac:dyDescent="0.25">
      <c r="B12" s="10" t="s">
        <v>8</v>
      </c>
      <c r="C12" s="41"/>
      <c r="D12" s="15" t="s">
        <v>27</v>
      </c>
      <c r="E12" s="14"/>
      <c r="F12" s="14"/>
      <c r="G12" s="31"/>
      <c r="H12" s="31"/>
      <c r="I12" s="31"/>
      <c r="J12" s="31"/>
      <c r="K12" s="31"/>
      <c r="L12" s="31"/>
      <c r="M12" s="31"/>
      <c r="N12" s="31"/>
      <c r="O12" s="31"/>
    </row>
    <row r="13" spans="1:15" x14ac:dyDescent="0.25">
      <c r="B13" s="10" t="s">
        <v>5</v>
      </c>
      <c r="C13" s="41"/>
      <c r="D13" s="15" t="s">
        <v>28</v>
      </c>
      <c r="E13" s="14"/>
      <c r="F13" s="14"/>
      <c r="G13" s="31"/>
      <c r="H13" s="31"/>
      <c r="I13" s="31"/>
      <c r="J13" s="31"/>
      <c r="K13" s="31"/>
      <c r="L13" s="31"/>
      <c r="M13" s="31"/>
      <c r="N13" s="31"/>
      <c r="O13" s="31"/>
    </row>
    <row r="14" spans="1:15" x14ac:dyDescent="0.25">
      <c r="B14" s="10" t="s">
        <v>6</v>
      </c>
      <c r="C14" s="41"/>
      <c r="D14" s="15" t="s">
        <v>29</v>
      </c>
      <c r="E14" s="14"/>
      <c r="F14" s="14"/>
      <c r="G14" s="31"/>
      <c r="H14" s="31"/>
      <c r="I14" s="31"/>
      <c r="J14" s="31"/>
      <c r="K14" s="31"/>
      <c r="L14" s="31"/>
      <c r="M14" s="31"/>
      <c r="N14" s="31"/>
      <c r="O14" s="31"/>
    </row>
    <row r="15" spans="1:15" x14ac:dyDescent="0.25">
      <c r="B15" s="10" t="s">
        <v>39</v>
      </c>
      <c r="C15" s="41"/>
      <c r="D15" s="15" t="s">
        <v>40</v>
      </c>
      <c r="E15" s="14"/>
      <c r="F15" s="14"/>
      <c r="G15" s="31"/>
      <c r="H15" s="31"/>
      <c r="I15" s="31"/>
      <c r="J15" s="31"/>
      <c r="K15" s="31"/>
      <c r="L15" s="31"/>
      <c r="M15" s="31"/>
      <c r="N15" s="31"/>
      <c r="O15" s="31"/>
    </row>
    <row r="16" spans="1:15" x14ac:dyDescent="0.25">
      <c r="B16" s="10" t="s">
        <v>10</v>
      </c>
      <c r="C16" s="41"/>
      <c r="D16" s="15" t="s">
        <v>30</v>
      </c>
      <c r="E16" s="14"/>
      <c r="F16" s="14"/>
      <c r="G16" s="31"/>
      <c r="H16" s="31"/>
      <c r="I16" s="31"/>
      <c r="J16" s="31"/>
      <c r="K16" s="31"/>
      <c r="L16" s="31"/>
      <c r="M16" s="31"/>
      <c r="N16" s="31"/>
      <c r="O16" s="31"/>
    </row>
    <row r="17" spans="1:15" x14ac:dyDescent="0.25">
      <c r="A17" s="51" t="s">
        <v>9</v>
      </c>
      <c r="B17" s="54"/>
      <c r="C17" s="12">
        <f>SUM(C8:C16)</f>
        <v>0</v>
      </c>
      <c r="D17" s="15" t="s">
        <v>31</v>
      </c>
      <c r="E17" s="14"/>
      <c r="F17" s="14"/>
      <c r="G17" s="31"/>
      <c r="H17" s="31"/>
      <c r="I17" s="31"/>
      <c r="J17" s="31"/>
      <c r="K17" s="31"/>
      <c r="L17" s="31"/>
      <c r="M17" s="31"/>
      <c r="N17" s="31"/>
      <c r="O17" s="31"/>
    </row>
    <row r="18" spans="1:15" x14ac:dyDescent="0.25">
      <c r="C18" s="13"/>
      <c r="D18" s="15"/>
      <c r="E18" s="14"/>
      <c r="F18" s="14"/>
      <c r="G18" s="31"/>
      <c r="H18" s="31"/>
      <c r="I18" s="31"/>
      <c r="J18" s="31"/>
      <c r="K18" s="31"/>
      <c r="L18" s="31"/>
      <c r="M18" s="31"/>
      <c r="N18" s="31"/>
      <c r="O18" s="31"/>
    </row>
    <row r="19" spans="1:15" x14ac:dyDescent="0.25">
      <c r="A19" s="52" t="s">
        <v>24</v>
      </c>
      <c r="B19" s="53"/>
      <c r="C19" s="11" t="s">
        <v>21</v>
      </c>
      <c r="D19" s="15" t="s">
        <v>134</v>
      </c>
    </row>
    <row r="20" spans="1:15" x14ac:dyDescent="0.25">
      <c r="B20" s="10" t="s">
        <v>97</v>
      </c>
      <c r="C20" s="41"/>
      <c r="D20" s="32" t="s">
        <v>98</v>
      </c>
      <c r="E20" s="15"/>
      <c r="F20" s="14"/>
      <c r="G20" s="31"/>
      <c r="H20" s="31"/>
      <c r="I20" s="31"/>
      <c r="J20" s="31"/>
      <c r="K20" s="31"/>
      <c r="L20" s="31"/>
      <c r="M20" s="31"/>
      <c r="N20" s="31"/>
      <c r="O20" s="31"/>
    </row>
    <row r="21" spans="1:15" x14ac:dyDescent="0.25">
      <c r="B21" s="10" t="s">
        <v>42</v>
      </c>
      <c r="C21" s="41"/>
      <c r="D21" s="15" t="s">
        <v>110</v>
      </c>
      <c r="E21" s="14"/>
      <c r="F21" s="14"/>
      <c r="G21" s="31"/>
      <c r="H21" s="31"/>
      <c r="I21" s="31"/>
      <c r="J21" s="31"/>
      <c r="K21" s="31"/>
      <c r="L21" s="31"/>
      <c r="M21" s="31"/>
      <c r="N21" s="31"/>
      <c r="O21" s="31"/>
    </row>
    <row r="22" spans="1:15" x14ac:dyDescent="0.25">
      <c r="B22" s="10" t="s">
        <v>91</v>
      </c>
      <c r="C22" s="41"/>
      <c r="D22" s="15" t="s">
        <v>43</v>
      </c>
      <c r="E22" s="14"/>
      <c r="F22" s="14"/>
      <c r="G22" s="31"/>
      <c r="H22" s="31"/>
      <c r="I22" s="31"/>
      <c r="J22" s="31"/>
      <c r="K22" s="31"/>
      <c r="L22" s="31"/>
      <c r="M22" s="31"/>
      <c r="N22" s="31"/>
      <c r="O22" s="31"/>
    </row>
    <row r="23" spans="1:15" x14ac:dyDescent="0.25">
      <c r="B23" s="53" t="s">
        <v>12</v>
      </c>
      <c r="C23" s="56"/>
      <c r="D23" s="15" t="s">
        <v>124</v>
      </c>
      <c r="E23" s="14"/>
      <c r="F23" s="14"/>
      <c r="G23" s="31"/>
      <c r="H23" s="31"/>
      <c r="I23" s="31"/>
      <c r="J23" s="31"/>
      <c r="K23" s="31"/>
      <c r="L23" s="31"/>
      <c r="M23" s="31"/>
      <c r="N23" s="31"/>
      <c r="O23" s="31"/>
    </row>
    <row r="24" spans="1:15" x14ac:dyDescent="0.25">
      <c r="B24" s="5" t="s">
        <v>46</v>
      </c>
      <c r="C24" s="41"/>
      <c r="D24" s="21"/>
      <c r="E24" s="15"/>
      <c r="F24" s="14"/>
      <c r="G24" s="31"/>
      <c r="H24" s="31"/>
      <c r="I24" s="31"/>
      <c r="J24" s="31"/>
      <c r="K24" s="31"/>
      <c r="L24" s="31"/>
      <c r="M24" s="31"/>
      <c r="N24" s="31"/>
      <c r="O24" s="31"/>
    </row>
    <row r="25" spans="1:15" x14ac:dyDescent="0.25">
      <c r="B25" s="5" t="s">
        <v>47</v>
      </c>
      <c r="C25" s="41"/>
      <c r="D25" s="21"/>
      <c r="E25" s="29"/>
      <c r="F25" s="14"/>
      <c r="G25" s="31"/>
      <c r="H25" s="31"/>
      <c r="I25" s="31"/>
      <c r="J25" s="31"/>
      <c r="K25" s="31"/>
      <c r="L25" s="31"/>
      <c r="M25" s="31"/>
      <c r="N25" s="31"/>
      <c r="O25" s="31"/>
    </row>
    <row r="26" spans="1:15" x14ac:dyDescent="0.25">
      <c r="B26" s="5" t="s">
        <v>92</v>
      </c>
      <c r="C26" s="41"/>
      <c r="D26" s="21"/>
      <c r="E26" s="14"/>
      <c r="F26" s="14"/>
      <c r="G26" s="31"/>
      <c r="H26" s="31"/>
      <c r="I26" s="31"/>
      <c r="J26" s="31"/>
      <c r="K26" s="31"/>
      <c r="L26" s="31"/>
      <c r="M26" s="31"/>
      <c r="N26" s="31"/>
      <c r="O26" s="31"/>
    </row>
    <row r="27" spans="1:15" x14ac:dyDescent="0.25">
      <c r="B27" s="5" t="s">
        <v>100</v>
      </c>
      <c r="C27" s="41"/>
      <c r="D27" s="21"/>
      <c r="E27" s="14"/>
      <c r="F27" s="14"/>
      <c r="G27" s="31"/>
      <c r="H27" s="31"/>
      <c r="I27" s="31"/>
      <c r="J27" s="31"/>
      <c r="K27" s="31"/>
      <c r="L27" s="31"/>
      <c r="M27" s="31"/>
      <c r="N27" s="31"/>
      <c r="O27" s="31"/>
    </row>
    <row r="28" spans="1:15" x14ac:dyDescent="0.25">
      <c r="B28" s="5" t="s">
        <v>48</v>
      </c>
      <c r="C28" s="41"/>
      <c r="D28" s="21"/>
      <c r="E28" s="14"/>
      <c r="F28" s="14"/>
      <c r="G28" s="31"/>
      <c r="H28" s="31"/>
      <c r="I28" s="31"/>
      <c r="J28" s="31"/>
      <c r="K28" s="31"/>
      <c r="L28" s="31"/>
      <c r="M28" s="31"/>
      <c r="N28" s="31"/>
      <c r="O28" s="31"/>
    </row>
    <row r="29" spans="1:15" x14ac:dyDescent="0.25">
      <c r="B29" s="5" t="s">
        <v>49</v>
      </c>
      <c r="C29" s="41"/>
      <c r="D29" s="21"/>
      <c r="E29" s="14"/>
      <c r="F29" s="14"/>
      <c r="G29" s="31"/>
      <c r="H29" s="31"/>
      <c r="I29" s="31"/>
      <c r="J29" s="31"/>
      <c r="K29" s="31"/>
      <c r="L29" s="31"/>
      <c r="M29" s="31"/>
      <c r="N29" s="31"/>
      <c r="O29" s="31"/>
    </row>
    <row r="30" spans="1:15" x14ac:dyDescent="0.25">
      <c r="B30" s="5" t="s">
        <v>106</v>
      </c>
      <c r="C30" s="41"/>
      <c r="D30" s="21"/>
      <c r="E30" s="14"/>
      <c r="F30" s="14"/>
      <c r="G30" s="31"/>
      <c r="H30" s="31"/>
      <c r="I30" s="31"/>
      <c r="J30" s="31"/>
      <c r="K30" s="31"/>
      <c r="L30" s="31"/>
      <c r="M30" s="31"/>
      <c r="N30" s="31"/>
      <c r="O30" s="31"/>
    </row>
    <row r="31" spans="1:15" x14ac:dyDescent="0.25">
      <c r="B31" s="52" t="s">
        <v>18</v>
      </c>
      <c r="C31" s="52"/>
      <c r="D31" s="15" t="s">
        <v>124</v>
      </c>
      <c r="E31" s="14"/>
      <c r="F31" s="14"/>
      <c r="G31" s="14"/>
      <c r="H31" s="14"/>
      <c r="I31" s="14"/>
      <c r="J31" s="14"/>
      <c r="K31" s="14"/>
      <c r="L31" s="14"/>
      <c r="M31" s="14"/>
      <c r="N31" s="14"/>
      <c r="O31" s="14"/>
    </row>
    <row r="32" spans="1:15" x14ac:dyDescent="0.25">
      <c r="B32" s="5" t="s">
        <v>103</v>
      </c>
      <c r="C32" s="41"/>
      <c r="D32" s="21"/>
      <c r="E32" s="15"/>
      <c r="F32" s="14"/>
      <c r="G32" s="14"/>
      <c r="H32" s="14"/>
      <c r="I32" s="14"/>
      <c r="J32" s="14"/>
      <c r="K32" s="14"/>
      <c r="L32" s="14"/>
      <c r="M32" s="14"/>
      <c r="N32" s="14"/>
      <c r="O32" s="14"/>
    </row>
    <row r="33" spans="1:15" x14ac:dyDescent="0.25">
      <c r="B33" s="5" t="s">
        <v>51</v>
      </c>
      <c r="C33" s="41"/>
      <c r="D33" s="21"/>
      <c r="E33" s="29"/>
      <c r="F33" s="14"/>
      <c r="G33" s="14"/>
      <c r="H33" s="14"/>
      <c r="I33" s="14"/>
      <c r="J33" s="14"/>
      <c r="K33" s="14"/>
      <c r="L33" s="14"/>
      <c r="M33" s="14"/>
      <c r="N33" s="14"/>
      <c r="O33" s="14"/>
    </row>
    <row r="34" spans="1:15" x14ac:dyDescent="0.25">
      <c r="B34" s="5" t="s">
        <v>53</v>
      </c>
      <c r="C34" s="41"/>
      <c r="D34" s="21"/>
      <c r="E34" s="14"/>
      <c r="F34" s="14"/>
      <c r="G34" s="14"/>
      <c r="H34" s="14"/>
      <c r="I34" s="14"/>
      <c r="J34" s="14"/>
      <c r="K34" s="14"/>
      <c r="L34" s="14"/>
      <c r="M34" s="14"/>
      <c r="N34" s="14"/>
      <c r="O34" s="14"/>
    </row>
    <row r="35" spans="1:15" x14ac:dyDescent="0.25">
      <c r="B35" s="5" t="s">
        <v>52</v>
      </c>
      <c r="C35" s="41"/>
      <c r="D35" s="35" t="s">
        <v>84</v>
      </c>
      <c r="E35" s="14"/>
      <c r="F35" s="14"/>
      <c r="G35" s="14"/>
      <c r="H35" s="14"/>
      <c r="I35" s="14"/>
      <c r="J35" s="14"/>
      <c r="K35" s="14"/>
      <c r="L35" s="14"/>
      <c r="M35" s="14"/>
      <c r="N35" s="14"/>
      <c r="O35" s="14"/>
    </row>
    <row r="36" spans="1:15" x14ac:dyDescent="0.25">
      <c r="A36" s="53" t="s">
        <v>88</v>
      </c>
      <c r="B36" s="55"/>
      <c r="C36" s="56"/>
      <c r="D36" s="32"/>
      <c r="E36" s="14"/>
      <c r="F36" s="14"/>
      <c r="G36" s="14"/>
      <c r="H36" s="14"/>
      <c r="I36" s="14"/>
      <c r="J36" s="14"/>
      <c r="K36" s="14"/>
      <c r="L36" s="14"/>
      <c r="M36" s="14"/>
      <c r="N36" s="14"/>
      <c r="O36" s="14"/>
    </row>
    <row r="37" spans="1:15" x14ac:dyDescent="0.25">
      <c r="B37" s="34" t="s">
        <v>54</v>
      </c>
      <c r="C37" s="41"/>
      <c r="D37" s="15" t="s">
        <v>136</v>
      </c>
      <c r="E37" s="14"/>
      <c r="F37" s="14"/>
      <c r="G37" s="14"/>
      <c r="H37" s="14"/>
      <c r="I37" s="14"/>
      <c r="J37" s="14"/>
      <c r="K37" s="14"/>
      <c r="L37" s="14"/>
      <c r="M37" s="14"/>
      <c r="N37" s="14"/>
      <c r="O37" s="14"/>
    </row>
    <row r="38" spans="1:15" x14ac:dyDescent="0.25">
      <c r="B38" s="10" t="s">
        <v>55</v>
      </c>
      <c r="C38" s="41"/>
      <c r="D38" s="15" t="s">
        <v>58</v>
      </c>
      <c r="E38" s="14"/>
      <c r="F38" s="14"/>
      <c r="G38" s="14"/>
      <c r="H38" s="14"/>
      <c r="I38" s="14"/>
      <c r="J38" s="14"/>
      <c r="K38" s="14"/>
      <c r="L38" s="14"/>
      <c r="M38" s="14"/>
      <c r="N38" s="14"/>
      <c r="O38" s="14"/>
    </row>
    <row r="39" spans="1:15" x14ac:dyDescent="0.25">
      <c r="B39" s="10" t="s">
        <v>56</v>
      </c>
      <c r="C39" s="41"/>
      <c r="D39" s="15" t="s">
        <v>137</v>
      </c>
      <c r="E39" s="14"/>
      <c r="F39" s="14"/>
      <c r="G39" s="14"/>
      <c r="H39" s="14"/>
      <c r="I39" s="14"/>
      <c r="J39" s="14"/>
      <c r="K39" s="14"/>
      <c r="L39" s="14"/>
      <c r="M39" s="14"/>
      <c r="N39" s="14"/>
      <c r="O39" s="14"/>
    </row>
    <row r="40" spans="1:15" x14ac:dyDescent="0.25">
      <c r="B40" s="10" t="s">
        <v>13</v>
      </c>
      <c r="C40" s="41"/>
      <c r="D40" s="15" t="s">
        <v>93</v>
      </c>
      <c r="E40" s="14"/>
      <c r="F40" s="14"/>
      <c r="G40" s="14"/>
      <c r="H40" s="14"/>
      <c r="I40" s="14"/>
      <c r="J40" s="14"/>
      <c r="K40" s="14"/>
      <c r="L40" s="14"/>
      <c r="M40" s="14"/>
      <c r="N40" s="14"/>
      <c r="O40" s="14"/>
    </row>
    <row r="41" spans="1:15" x14ac:dyDescent="0.25">
      <c r="B41" s="10" t="s">
        <v>14</v>
      </c>
      <c r="C41" s="41"/>
      <c r="D41" s="15" t="s">
        <v>143</v>
      </c>
      <c r="E41" s="14"/>
      <c r="F41" s="14"/>
      <c r="G41" s="14"/>
      <c r="H41" s="14"/>
      <c r="I41" s="14"/>
      <c r="J41" s="14"/>
      <c r="K41" s="14"/>
      <c r="L41" s="14"/>
      <c r="M41" s="14"/>
      <c r="N41" s="14"/>
      <c r="O41" s="14"/>
    </row>
    <row r="42" spans="1:15" ht="30" x14ac:dyDescent="0.25">
      <c r="B42" s="40" t="s">
        <v>125</v>
      </c>
      <c r="C42" s="41"/>
      <c r="D42" s="15" t="s">
        <v>32</v>
      </c>
      <c r="E42" s="14"/>
      <c r="F42" s="14"/>
      <c r="G42" s="14"/>
      <c r="H42" s="14"/>
      <c r="I42" s="14"/>
      <c r="J42" s="14"/>
      <c r="K42" s="14"/>
      <c r="L42" s="14"/>
      <c r="M42" s="14"/>
      <c r="N42" s="14"/>
      <c r="O42" s="14"/>
    </row>
    <row r="43" spans="1:15" x14ac:dyDescent="0.25">
      <c r="B43" s="10" t="s">
        <v>37</v>
      </c>
      <c r="C43" s="41"/>
      <c r="D43" s="15" t="s">
        <v>68</v>
      </c>
      <c r="E43" s="14"/>
      <c r="F43" s="14"/>
      <c r="G43" s="14"/>
      <c r="H43" s="14"/>
      <c r="I43" s="14"/>
      <c r="J43" s="14"/>
      <c r="K43" s="14"/>
      <c r="L43" s="14"/>
      <c r="M43" s="14"/>
      <c r="N43" s="14"/>
      <c r="O43" s="14"/>
    </row>
    <row r="44" spans="1:15" x14ac:dyDescent="0.25">
      <c r="B44" s="10" t="s">
        <v>57</v>
      </c>
      <c r="C44" s="41"/>
      <c r="D44" s="15" t="s">
        <v>94</v>
      </c>
      <c r="E44" s="14"/>
      <c r="F44" s="14"/>
      <c r="G44" s="14"/>
      <c r="H44" s="14"/>
      <c r="I44" s="14"/>
      <c r="J44" s="14"/>
      <c r="K44" s="14"/>
      <c r="L44" s="14"/>
      <c r="M44" s="14"/>
      <c r="N44" s="14"/>
      <c r="O44" s="14"/>
    </row>
    <row r="45" spans="1:15" x14ac:dyDescent="0.25">
      <c r="B45" s="10" t="s">
        <v>16</v>
      </c>
      <c r="C45" s="41"/>
      <c r="D45" s="15" t="s">
        <v>95</v>
      </c>
      <c r="E45" s="14"/>
      <c r="F45" s="14"/>
      <c r="G45" s="14"/>
      <c r="H45" s="14"/>
      <c r="I45" s="14"/>
      <c r="J45" s="14"/>
      <c r="K45" s="14"/>
      <c r="L45" s="14"/>
      <c r="M45" s="14"/>
      <c r="N45" s="14"/>
      <c r="O45" s="14"/>
    </row>
    <row r="46" spans="1:15" x14ac:dyDescent="0.25">
      <c r="B46" s="10" t="s">
        <v>17</v>
      </c>
      <c r="C46" s="41"/>
      <c r="D46" s="15" t="s">
        <v>33</v>
      </c>
      <c r="E46" s="14"/>
      <c r="F46" s="14"/>
      <c r="G46" s="14"/>
      <c r="H46" s="14"/>
      <c r="I46" s="14"/>
      <c r="J46" s="14"/>
      <c r="K46" s="14"/>
      <c r="L46" s="14"/>
      <c r="M46" s="14"/>
      <c r="N46" s="14"/>
      <c r="O46" s="14"/>
    </row>
    <row r="47" spans="1:15" x14ac:dyDescent="0.25">
      <c r="B47" s="10" t="s">
        <v>38</v>
      </c>
      <c r="C47" s="41"/>
      <c r="D47" s="15" t="s">
        <v>69</v>
      </c>
      <c r="E47" s="14"/>
      <c r="F47" s="14"/>
      <c r="G47" s="14"/>
      <c r="H47" s="14"/>
      <c r="I47" s="14"/>
      <c r="J47" s="14"/>
      <c r="K47" s="14"/>
      <c r="L47" s="14"/>
      <c r="M47" s="14"/>
      <c r="N47" s="14"/>
      <c r="O47" s="14"/>
    </row>
    <row r="48" spans="1:15" x14ac:dyDescent="0.25">
      <c r="B48" s="10" t="s">
        <v>15</v>
      </c>
      <c r="C48" s="41"/>
      <c r="D48" s="15" t="s">
        <v>34</v>
      </c>
      <c r="E48" s="14"/>
      <c r="F48" s="14"/>
      <c r="G48" s="14"/>
      <c r="H48" s="14"/>
      <c r="I48" s="14"/>
      <c r="J48" s="14"/>
      <c r="K48" s="14"/>
      <c r="L48" s="14"/>
      <c r="M48" s="14"/>
      <c r="N48" s="14"/>
      <c r="O48" s="14"/>
    </row>
    <row r="49" spans="1:15" x14ac:dyDescent="0.25">
      <c r="B49" s="10" t="s">
        <v>41</v>
      </c>
      <c r="C49" s="41"/>
      <c r="D49" s="15" t="s">
        <v>96</v>
      </c>
      <c r="E49" s="14"/>
      <c r="F49" s="14"/>
      <c r="G49" s="14"/>
      <c r="H49" s="14"/>
      <c r="I49" s="14"/>
      <c r="J49" s="14"/>
      <c r="K49" s="14"/>
      <c r="L49" s="14"/>
      <c r="M49" s="14"/>
      <c r="N49" s="14"/>
      <c r="O49" s="14"/>
    </row>
    <row r="50" spans="1:15" x14ac:dyDescent="0.25">
      <c r="B50" s="10" t="s">
        <v>19</v>
      </c>
      <c r="C50" s="41"/>
      <c r="D50" s="15" t="s">
        <v>35</v>
      </c>
      <c r="E50" s="14"/>
      <c r="F50" s="14"/>
      <c r="G50" s="14"/>
      <c r="H50" s="14"/>
      <c r="I50" s="14"/>
      <c r="J50" s="14"/>
      <c r="K50" s="14"/>
      <c r="L50" s="14"/>
      <c r="M50" s="14"/>
      <c r="N50" s="14"/>
      <c r="O50" s="14"/>
    </row>
    <row r="51" spans="1:15" x14ac:dyDescent="0.25">
      <c r="A51" s="51" t="s">
        <v>20</v>
      </c>
      <c r="B51" s="54"/>
      <c r="C51" s="12">
        <f>SUM(C20,C21,C22,C24,C25,C26,C27,C28,C29,C30,C32,C33,C34,C35,C37,C38,C39,C40,C41,C42,C43,C44,C45,C46,C47,C48,C49,C50)</f>
        <v>0</v>
      </c>
      <c r="D51" s="15" t="s">
        <v>140</v>
      </c>
      <c r="E51" s="14"/>
      <c r="F51" s="14"/>
      <c r="G51" s="14"/>
      <c r="H51" s="14"/>
      <c r="I51" s="14"/>
      <c r="J51" s="14"/>
      <c r="K51" s="14"/>
      <c r="L51" s="14"/>
      <c r="M51" s="14"/>
      <c r="N51" s="14"/>
      <c r="O51" s="14"/>
    </row>
    <row r="52" spans="1:15" x14ac:dyDescent="0.25">
      <c r="D52" s="15"/>
    </row>
    <row r="53" spans="1:15" x14ac:dyDescent="0.25">
      <c r="A53" s="52" t="s">
        <v>22</v>
      </c>
      <c r="B53" s="52"/>
      <c r="C53" s="12">
        <f>SUM(C17-C51)</f>
        <v>0</v>
      </c>
      <c r="D53" s="15" t="s">
        <v>141</v>
      </c>
      <c r="E53" s="14"/>
      <c r="F53" s="14"/>
      <c r="G53" s="14"/>
      <c r="H53" s="14"/>
      <c r="I53" s="14"/>
      <c r="J53" s="14"/>
      <c r="K53" s="14"/>
      <c r="L53" s="14"/>
      <c r="M53" s="14"/>
      <c r="N53" s="14"/>
      <c r="O53" s="14"/>
    </row>
    <row r="55" spans="1:15" x14ac:dyDescent="0.25">
      <c r="A55" s="50" t="s">
        <v>45</v>
      </c>
      <c r="B55" s="50"/>
      <c r="C55" s="50"/>
      <c r="D55" s="50"/>
    </row>
    <row r="56" spans="1:15" x14ac:dyDescent="0.25">
      <c r="A56" s="50"/>
      <c r="B56" s="50"/>
      <c r="C56" s="50"/>
      <c r="D56" s="50"/>
    </row>
    <row r="57" spans="1:15" x14ac:dyDescent="0.25">
      <c r="A57" s="50"/>
      <c r="B57" s="50"/>
      <c r="C57" s="50"/>
      <c r="D57" s="50"/>
    </row>
  </sheetData>
  <sheetProtection algorithmName="SHA-512" hashValue="RP794rK4PRPExOfBxCAsTLVCodGYI2SOX8tUTX3rB36baOthYaefiEnU/8zUsCEmHywyTL6T1EdE4BD1lSOKzw==" saltValue="QLEWlJAYHCrzhdUJpv92Pw==" spinCount="100000" sheet="1" objects="1" scenarios="1"/>
  <mergeCells count="12">
    <mergeCell ref="A55:D57"/>
    <mergeCell ref="B23:C23"/>
    <mergeCell ref="B31:C31"/>
    <mergeCell ref="A36:C36"/>
    <mergeCell ref="A51:B51"/>
    <mergeCell ref="A53:B53"/>
    <mergeCell ref="A19:B19"/>
    <mergeCell ref="A2:B2"/>
    <mergeCell ref="A3:B3"/>
    <mergeCell ref="C3:F3"/>
    <mergeCell ref="A7:B7"/>
    <mergeCell ref="A17:B17"/>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033E-860C-4F5D-800E-BA2BA0E606AC}">
  <dimension ref="A1:L58"/>
  <sheetViews>
    <sheetView topLeftCell="A19" zoomScale="110" zoomScaleNormal="110" workbookViewId="0">
      <selection activeCell="F51" sqref="F51"/>
    </sheetView>
  </sheetViews>
  <sheetFormatPr defaultColWidth="8.85546875" defaultRowHeight="15" x14ac:dyDescent="0.25"/>
  <cols>
    <col min="2" max="2" width="17.7109375" customWidth="1"/>
    <col min="3" max="3" width="26.7109375" customWidth="1"/>
    <col min="4" max="5" width="21.28515625" customWidth="1"/>
    <col min="6" max="6" width="14.140625" customWidth="1"/>
    <col min="8" max="12" width="14.5703125" customWidth="1"/>
  </cols>
  <sheetData>
    <row r="1" spans="1:12" ht="21" x14ac:dyDescent="0.35">
      <c r="A1" s="37" t="s">
        <v>144</v>
      </c>
    </row>
    <row r="3" spans="1:12" x14ac:dyDescent="0.25">
      <c r="A3" t="s">
        <v>126</v>
      </c>
      <c r="I3" s="14"/>
    </row>
    <row r="4" spans="1:12" x14ac:dyDescent="0.25">
      <c r="B4" s="7" t="s">
        <v>111</v>
      </c>
      <c r="C4" s="19" t="s">
        <v>114</v>
      </c>
      <c r="F4" s="8" t="s">
        <v>123</v>
      </c>
      <c r="H4" s="15" t="s">
        <v>85</v>
      </c>
      <c r="I4" s="21"/>
    </row>
    <row r="5" spans="1:12" ht="14.45" customHeight="1" x14ac:dyDescent="0.25">
      <c r="B5" s="44"/>
      <c r="C5" s="45"/>
      <c r="D5" s="20" t="s">
        <v>118</v>
      </c>
      <c r="E5" t="s">
        <v>121</v>
      </c>
      <c r="F5" s="6">
        <f>B5*C5</f>
        <v>0</v>
      </c>
      <c r="H5" s="62" t="s">
        <v>145</v>
      </c>
      <c r="I5" s="63"/>
      <c r="J5" s="63"/>
      <c r="K5" s="63"/>
      <c r="L5" s="64"/>
    </row>
    <row r="6" spans="1:12" x14ac:dyDescent="0.25">
      <c r="B6" s="18" t="s">
        <v>112</v>
      </c>
      <c r="C6" s="19" t="s">
        <v>114</v>
      </c>
      <c r="F6" s="8" t="s">
        <v>123</v>
      </c>
      <c r="H6" s="65"/>
      <c r="I6" s="66"/>
      <c r="J6" s="66"/>
      <c r="K6" s="66"/>
      <c r="L6" s="67"/>
    </row>
    <row r="7" spans="1:12" x14ac:dyDescent="0.25">
      <c r="B7" s="44">
        <v>0</v>
      </c>
      <c r="C7" s="45"/>
      <c r="D7" t="s">
        <v>119</v>
      </c>
      <c r="E7" t="s">
        <v>119</v>
      </c>
      <c r="F7" s="6">
        <f>(B7*C7)*4</f>
        <v>0</v>
      </c>
      <c r="H7" s="65"/>
      <c r="I7" s="66"/>
      <c r="J7" s="66"/>
      <c r="K7" s="66"/>
      <c r="L7" s="67"/>
    </row>
    <row r="8" spans="1:12" x14ac:dyDescent="0.25">
      <c r="B8" s="18" t="s">
        <v>113</v>
      </c>
      <c r="C8" s="19" t="s">
        <v>73</v>
      </c>
      <c r="D8" t="s">
        <v>120</v>
      </c>
      <c r="E8" t="s">
        <v>122</v>
      </c>
      <c r="F8" s="8" t="s">
        <v>123</v>
      </c>
      <c r="H8" s="68"/>
      <c r="I8" s="69"/>
      <c r="J8" s="69"/>
      <c r="K8" s="69"/>
      <c r="L8" s="70"/>
    </row>
    <row r="9" spans="1:12" x14ac:dyDescent="0.25">
      <c r="B9" s="44"/>
      <c r="C9" s="45"/>
      <c r="D9" s="46"/>
      <c r="E9" s="46"/>
      <c r="F9" s="6">
        <f>((D9*E9*C9)*$B$9)*4</f>
        <v>0</v>
      </c>
      <c r="I9" s="21"/>
    </row>
    <row r="10" spans="1:12" x14ac:dyDescent="0.25">
      <c r="B10" s="18"/>
      <c r="C10" s="45"/>
      <c r="D10" s="46"/>
      <c r="E10" s="46"/>
      <c r="F10" s="6">
        <f t="shared" ref="F10:F12" si="0">((D10*E10*C10)*$B$9)*4</f>
        <v>0</v>
      </c>
      <c r="H10" s="71" t="s">
        <v>146</v>
      </c>
      <c r="I10" s="72"/>
      <c r="J10" s="72"/>
      <c r="K10" s="72"/>
      <c r="L10" s="73"/>
    </row>
    <row r="11" spans="1:12" x14ac:dyDescent="0.25">
      <c r="B11" s="18"/>
      <c r="C11" s="45"/>
      <c r="D11" s="46"/>
      <c r="E11" s="46"/>
      <c r="F11" s="6">
        <f t="shared" si="0"/>
        <v>0</v>
      </c>
      <c r="H11" s="74"/>
      <c r="I11" s="75"/>
      <c r="J11" s="75"/>
      <c r="K11" s="75"/>
      <c r="L11" s="76"/>
    </row>
    <row r="12" spans="1:12" x14ac:dyDescent="0.25">
      <c r="B12" s="18"/>
      <c r="C12" s="45"/>
      <c r="D12" s="46"/>
      <c r="E12" s="46"/>
      <c r="F12" s="6">
        <f t="shared" si="0"/>
        <v>0</v>
      </c>
      <c r="H12" s="74"/>
      <c r="I12" s="75"/>
      <c r="J12" s="75"/>
      <c r="K12" s="75"/>
      <c r="L12" s="76"/>
    </row>
    <row r="13" spans="1:12" x14ac:dyDescent="0.25">
      <c r="B13" s="18"/>
      <c r="D13" s="89" t="s">
        <v>71</v>
      </c>
      <c r="E13" s="90"/>
      <c r="F13" s="6">
        <f>F5+F7+F9+F10+F11+F12</f>
        <v>0</v>
      </c>
      <c r="H13" s="77"/>
      <c r="I13" s="78"/>
      <c r="J13" s="78"/>
      <c r="K13" s="78"/>
      <c r="L13" s="79"/>
    </row>
    <row r="14" spans="1:12" x14ac:dyDescent="0.25">
      <c r="B14" s="18"/>
      <c r="I14" s="21"/>
    </row>
    <row r="15" spans="1:12" x14ac:dyDescent="0.25">
      <c r="A15" t="s">
        <v>127</v>
      </c>
      <c r="H15" s="80" t="s">
        <v>147</v>
      </c>
      <c r="I15" s="81"/>
      <c r="J15" s="81"/>
      <c r="K15" s="81"/>
      <c r="L15" s="82"/>
    </row>
    <row r="16" spans="1:12" ht="30" x14ac:dyDescent="0.25">
      <c r="B16" s="7" t="s">
        <v>111</v>
      </c>
      <c r="C16" s="39" t="s">
        <v>115</v>
      </c>
      <c r="F16" s="8" t="s">
        <v>123</v>
      </c>
      <c r="H16" s="83"/>
      <c r="I16" s="84"/>
      <c r="J16" s="84"/>
      <c r="K16" s="84"/>
      <c r="L16" s="85"/>
    </row>
    <row r="17" spans="1:12" x14ac:dyDescent="0.25">
      <c r="B17" s="44">
        <v>0</v>
      </c>
      <c r="C17" s="45"/>
      <c r="D17" s="20" t="s">
        <v>118</v>
      </c>
      <c r="E17" t="s">
        <v>119</v>
      </c>
      <c r="F17" s="6">
        <f>B17*C17</f>
        <v>0</v>
      </c>
      <c r="H17" s="83"/>
      <c r="I17" s="84"/>
      <c r="J17" s="84"/>
      <c r="K17" s="84"/>
      <c r="L17" s="85"/>
    </row>
    <row r="18" spans="1:12" ht="30" x14ac:dyDescent="0.25">
      <c r="B18" s="18" t="s">
        <v>112</v>
      </c>
      <c r="C18" s="39" t="s">
        <v>115</v>
      </c>
      <c r="F18" s="8" t="s">
        <v>123</v>
      </c>
      <c r="H18" s="86"/>
      <c r="I18" s="87"/>
      <c r="J18" s="87"/>
      <c r="K18" s="87"/>
      <c r="L18" s="88"/>
    </row>
    <row r="19" spans="1:12" x14ac:dyDescent="0.25">
      <c r="B19" s="44">
        <v>0</v>
      </c>
      <c r="C19" s="45"/>
      <c r="D19" t="s">
        <v>119</v>
      </c>
      <c r="E19" t="s">
        <v>119</v>
      </c>
      <c r="F19" s="6">
        <f>(B19*C19)*4</f>
        <v>0</v>
      </c>
      <c r="I19" s="21"/>
    </row>
    <row r="20" spans="1:12" ht="30" x14ac:dyDescent="0.25">
      <c r="B20" s="18" t="s">
        <v>113</v>
      </c>
      <c r="C20" s="39" t="s">
        <v>80</v>
      </c>
      <c r="D20" t="s">
        <v>120</v>
      </c>
      <c r="E20" t="s">
        <v>122</v>
      </c>
      <c r="F20" s="8" t="s">
        <v>123</v>
      </c>
      <c r="I20" s="21"/>
    </row>
    <row r="21" spans="1:12" x14ac:dyDescent="0.25">
      <c r="B21" s="44"/>
      <c r="C21" s="45"/>
      <c r="D21" s="46"/>
      <c r="E21" s="46"/>
      <c r="F21" s="6">
        <f>((D21*E21*C21)*$B$21)*4</f>
        <v>0</v>
      </c>
      <c r="I21" s="21"/>
    </row>
    <row r="22" spans="1:12" x14ac:dyDescent="0.25">
      <c r="B22" s="18"/>
      <c r="C22" s="45"/>
      <c r="D22" s="46"/>
      <c r="E22" s="46"/>
      <c r="F22" s="6">
        <f t="shared" ref="F22:F24" si="1">((D22*E22*C22)*$B$21)*4</f>
        <v>0</v>
      </c>
      <c r="I22" s="21"/>
    </row>
    <row r="23" spans="1:12" x14ac:dyDescent="0.25">
      <c r="B23" s="18"/>
      <c r="C23" s="45"/>
      <c r="D23" s="46"/>
      <c r="E23" s="46"/>
      <c r="F23" s="6">
        <f t="shared" si="1"/>
        <v>0</v>
      </c>
      <c r="I23" s="21"/>
    </row>
    <row r="24" spans="1:12" x14ac:dyDescent="0.25">
      <c r="B24" s="18"/>
      <c r="C24" s="45"/>
      <c r="D24" s="46"/>
      <c r="E24" s="46"/>
      <c r="F24" s="6">
        <f t="shared" si="1"/>
        <v>0</v>
      </c>
      <c r="I24" s="21"/>
    </row>
    <row r="25" spans="1:12" ht="18.75" customHeight="1" x14ac:dyDescent="0.25">
      <c r="B25" s="18"/>
      <c r="D25" s="89" t="s">
        <v>77</v>
      </c>
      <c r="E25" s="90"/>
      <c r="F25" s="6">
        <f>F17+F19+F21+F22+F23+F24</f>
        <v>0</v>
      </c>
      <c r="I25" s="21"/>
    </row>
    <row r="26" spans="1:12" x14ac:dyDescent="0.25">
      <c r="B26" s="7"/>
      <c r="C26" s="8"/>
      <c r="D26" s="8"/>
      <c r="E26" s="8"/>
      <c r="I26" s="14"/>
    </row>
    <row r="27" spans="1:12" x14ac:dyDescent="0.25">
      <c r="A27" t="s">
        <v>0</v>
      </c>
    </row>
    <row r="28" spans="1:12" x14ac:dyDescent="0.25">
      <c r="B28" s="7" t="s">
        <v>111</v>
      </c>
      <c r="C28" s="19" t="s">
        <v>116</v>
      </c>
      <c r="F28" s="8" t="s">
        <v>123</v>
      </c>
    </row>
    <row r="29" spans="1:12" x14ac:dyDescent="0.25">
      <c r="B29" s="44"/>
      <c r="C29" s="45"/>
      <c r="D29" s="20" t="s">
        <v>118</v>
      </c>
      <c r="E29" t="s">
        <v>119</v>
      </c>
      <c r="F29" s="6">
        <f>B29*C29</f>
        <v>0</v>
      </c>
    </row>
    <row r="30" spans="1:12" x14ac:dyDescent="0.25">
      <c r="B30" s="18" t="s">
        <v>112</v>
      </c>
      <c r="C30" s="19" t="s">
        <v>116</v>
      </c>
      <c r="F30" s="8" t="s">
        <v>123</v>
      </c>
      <c r="I30" s="14"/>
    </row>
    <row r="31" spans="1:12" x14ac:dyDescent="0.25">
      <c r="B31" s="44">
        <v>0</v>
      </c>
      <c r="C31" s="45"/>
      <c r="D31" t="s">
        <v>119</v>
      </c>
      <c r="E31" t="s">
        <v>119</v>
      </c>
      <c r="F31" s="6">
        <f>(B31*C31)*4</f>
        <v>0</v>
      </c>
      <c r="I31" s="14"/>
    </row>
    <row r="32" spans="1:12" x14ac:dyDescent="0.25">
      <c r="B32" s="18" t="s">
        <v>113</v>
      </c>
      <c r="C32" s="19" t="s">
        <v>78</v>
      </c>
      <c r="D32" t="s">
        <v>120</v>
      </c>
      <c r="E32" t="s">
        <v>122</v>
      </c>
      <c r="F32" s="8" t="s">
        <v>123</v>
      </c>
      <c r="I32" s="14"/>
    </row>
    <row r="33" spans="1:6" x14ac:dyDescent="0.25">
      <c r="B33" s="44"/>
      <c r="C33" s="45"/>
      <c r="D33" s="46"/>
      <c r="E33" s="46"/>
      <c r="F33" s="6">
        <f>((D33*E33*C33)*$B$33)*4</f>
        <v>0</v>
      </c>
    </row>
    <row r="34" spans="1:6" x14ac:dyDescent="0.25">
      <c r="B34" s="18"/>
      <c r="C34" s="45"/>
      <c r="D34" s="46"/>
      <c r="E34" s="46"/>
      <c r="F34" s="6">
        <f t="shared" ref="F34:F36" si="2">((D34*E34*C34)*$B$33)*4</f>
        <v>0</v>
      </c>
    </row>
    <row r="35" spans="1:6" x14ac:dyDescent="0.25">
      <c r="B35" s="18"/>
      <c r="C35" s="45"/>
      <c r="D35" s="46"/>
      <c r="E35" s="46"/>
      <c r="F35" s="6">
        <f t="shared" si="2"/>
        <v>0</v>
      </c>
    </row>
    <row r="36" spans="1:6" x14ac:dyDescent="0.25">
      <c r="B36" s="18"/>
      <c r="C36" s="45"/>
      <c r="D36" s="46"/>
      <c r="E36" s="46"/>
      <c r="F36" s="6">
        <f t="shared" si="2"/>
        <v>0</v>
      </c>
    </row>
    <row r="37" spans="1:6" x14ac:dyDescent="0.25">
      <c r="B37" s="18"/>
      <c r="D37" s="89" t="s">
        <v>79</v>
      </c>
      <c r="E37" s="90"/>
      <c r="F37" s="6">
        <f>F29+F31+F33+F34+F35+F36</f>
        <v>0</v>
      </c>
    </row>
    <row r="38" spans="1:6" x14ac:dyDescent="0.25">
      <c r="B38" s="18"/>
      <c r="C38" s="19"/>
      <c r="D38" s="18"/>
      <c r="E38" s="18"/>
    </row>
    <row r="39" spans="1:6" x14ac:dyDescent="0.25">
      <c r="A39" t="s">
        <v>81</v>
      </c>
    </row>
    <row r="40" spans="1:6" x14ac:dyDescent="0.25">
      <c r="B40" s="7" t="s">
        <v>70</v>
      </c>
      <c r="C40" s="19" t="s">
        <v>117</v>
      </c>
      <c r="F40" s="8" t="s">
        <v>123</v>
      </c>
    </row>
    <row r="41" spans="1:6" x14ac:dyDescent="0.25">
      <c r="B41" s="44">
        <v>0</v>
      </c>
      <c r="C41" s="45"/>
      <c r="D41" s="20" t="s">
        <v>118</v>
      </c>
      <c r="E41" t="s">
        <v>119</v>
      </c>
      <c r="F41" s="6">
        <f>B41*C41</f>
        <v>0</v>
      </c>
    </row>
    <row r="42" spans="1:6" x14ac:dyDescent="0.25">
      <c r="B42" s="18" t="s">
        <v>2</v>
      </c>
      <c r="C42" s="19" t="s">
        <v>117</v>
      </c>
      <c r="F42" s="8" t="s">
        <v>123</v>
      </c>
    </row>
    <row r="43" spans="1:6" x14ac:dyDescent="0.25">
      <c r="B43" s="44">
        <v>0</v>
      </c>
      <c r="C43" s="45"/>
      <c r="D43" t="s">
        <v>119</v>
      </c>
      <c r="E43" t="s">
        <v>76</v>
      </c>
      <c r="F43" s="6">
        <f>(B43*C43)*4</f>
        <v>0</v>
      </c>
    </row>
    <row r="44" spans="1:6" x14ac:dyDescent="0.25">
      <c r="B44" s="18" t="s">
        <v>1</v>
      </c>
      <c r="C44" s="19" t="s">
        <v>82</v>
      </c>
      <c r="D44" t="s">
        <v>74</v>
      </c>
      <c r="E44" t="s">
        <v>75</v>
      </c>
      <c r="F44" s="8" t="s">
        <v>72</v>
      </c>
    </row>
    <row r="45" spans="1:6" x14ac:dyDescent="0.25">
      <c r="B45" s="44"/>
      <c r="C45" s="45"/>
      <c r="D45" s="46"/>
      <c r="E45" s="46"/>
      <c r="F45" s="6">
        <f>((D45*E45*C45)*$B$45)*4</f>
        <v>0</v>
      </c>
    </row>
    <row r="46" spans="1:6" x14ac:dyDescent="0.25">
      <c r="B46" s="18"/>
      <c r="C46" s="45"/>
      <c r="D46" s="46"/>
      <c r="E46" s="46"/>
      <c r="F46" s="6">
        <f t="shared" ref="F46:F48" si="3">((D46*E46*C46)*$B$45)*4</f>
        <v>0</v>
      </c>
    </row>
    <row r="47" spans="1:6" x14ac:dyDescent="0.25">
      <c r="B47" s="18"/>
      <c r="C47" s="45"/>
      <c r="D47" s="46"/>
      <c r="E47" s="46"/>
      <c r="F47" s="6">
        <f>((D47*E47*C47)*$B$45)*4</f>
        <v>0</v>
      </c>
    </row>
    <row r="48" spans="1:6" x14ac:dyDescent="0.25">
      <c r="B48" s="18"/>
      <c r="C48" s="45"/>
      <c r="D48" s="46"/>
      <c r="E48" s="46"/>
      <c r="F48" s="6">
        <f t="shared" si="3"/>
        <v>0</v>
      </c>
    </row>
    <row r="49" spans="2:6" x14ac:dyDescent="0.25">
      <c r="B49" s="18"/>
      <c r="D49" s="89" t="s">
        <v>83</v>
      </c>
      <c r="E49" s="90"/>
      <c r="F49" s="6">
        <f>F41+F43+F45+F46+F47+F48</f>
        <v>0</v>
      </c>
    </row>
    <row r="51" spans="2:6" ht="14.45" customHeight="1" x14ac:dyDescent="0.25">
      <c r="B51" s="7"/>
      <c r="C51" s="60" t="s">
        <v>23</v>
      </c>
      <c r="D51" s="60"/>
      <c r="E51" s="61"/>
      <c r="F51" s="22">
        <f>(F13+F25+F37+F49)*12</f>
        <v>0</v>
      </c>
    </row>
    <row r="52" spans="2:6" x14ac:dyDescent="0.25">
      <c r="B52" s="14"/>
      <c r="C52" s="21"/>
      <c r="D52" s="14"/>
      <c r="E52" s="14"/>
    </row>
    <row r="54" spans="2:6" x14ac:dyDescent="0.25">
      <c r="B54" s="7"/>
      <c r="C54" s="8"/>
      <c r="D54" s="8"/>
      <c r="E54" s="8"/>
    </row>
    <row r="55" spans="2:6" x14ac:dyDescent="0.25">
      <c r="B55" s="14"/>
      <c r="C55" s="21"/>
      <c r="D55" s="14"/>
      <c r="E55" s="14"/>
    </row>
    <row r="57" spans="2:6" x14ac:dyDescent="0.25">
      <c r="C57" s="23"/>
      <c r="D57" s="24"/>
      <c r="E57" s="24"/>
    </row>
    <row r="58" spans="2:6" x14ac:dyDescent="0.25">
      <c r="E58" s="25"/>
    </row>
  </sheetData>
  <sheetProtection algorithmName="SHA-512" hashValue="BNkX8643gPbZKcI2aWEk5/PdbEn6L38oWszBXlfYX1o+0jncNadr629BSKrckfd9c67BfQi37RO27FbuWG0opQ==" saltValue="IBswsruE5fTPA1mN5zlpQQ==" spinCount="100000" sheet="1" objects="1" scenarios="1"/>
  <mergeCells count="8">
    <mergeCell ref="C51:E51"/>
    <mergeCell ref="H5:L8"/>
    <mergeCell ref="H10:L13"/>
    <mergeCell ref="H15:L18"/>
    <mergeCell ref="D13:E13"/>
    <mergeCell ref="D25:E25"/>
    <mergeCell ref="D37:E37"/>
    <mergeCell ref="D49:E49"/>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D2E30-3DBE-46B2-90DC-2B54B28CE1FD}">
  <dimension ref="A3:F15"/>
  <sheetViews>
    <sheetView zoomScale="180" zoomScaleNormal="180" workbookViewId="0">
      <selection activeCell="H11" sqref="H11"/>
    </sheetView>
  </sheetViews>
  <sheetFormatPr defaultColWidth="8.85546875" defaultRowHeight="15" x14ac:dyDescent="0.25"/>
  <cols>
    <col min="5" max="5" width="46" customWidth="1"/>
  </cols>
  <sheetData>
    <row r="3" spans="1:6" x14ac:dyDescent="0.25">
      <c r="A3" s="4" t="s">
        <v>60</v>
      </c>
      <c r="B3" s="2"/>
      <c r="C3" s="2"/>
      <c r="D3" s="2"/>
      <c r="E3" s="1"/>
      <c r="F3" s="47"/>
    </row>
    <row r="4" spans="1:6" x14ac:dyDescent="0.25">
      <c r="A4" s="4" t="s">
        <v>61</v>
      </c>
      <c r="B4" s="2"/>
      <c r="C4" s="2"/>
      <c r="D4" s="2"/>
      <c r="E4" s="1"/>
      <c r="F4" s="48"/>
    </row>
    <row r="5" spans="1:6" x14ac:dyDescent="0.25">
      <c r="A5" s="4" t="s">
        <v>64</v>
      </c>
      <c r="B5" s="2"/>
      <c r="C5" s="2"/>
      <c r="D5" s="2"/>
      <c r="E5" s="1"/>
      <c r="F5" s="9">
        <v>250</v>
      </c>
    </row>
    <row r="6" spans="1:6" x14ac:dyDescent="0.25">
      <c r="A6" s="4" t="s">
        <v>62</v>
      </c>
      <c r="B6" s="2"/>
      <c r="C6" s="2"/>
      <c r="D6" s="2"/>
      <c r="E6" s="1"/>
      <c r="F6" s="9">
        <f>(F3+F4)*F5</f>
        <v>0</v>
      </c>
    </row>
    <row r="7" spans="1:6" x14ac:dyDescent="0.25">
      <c r="A7" s="4" t="s">
        <v>65</v>
      </c>
      <c r="B7" s="2"/>
      <c r="C7" s="2"/>
      <c r="D7" s="2"/>
      <c r="E7" s="1"/>
      <c r="F7" s="9">
        <f>365*24</f>
        <v>8760</v>
      </c>
    </row>
    <row r="8" spans="1:6" x14ac:dyDescent="0.25">
      <c r="A8" s="4" t="s">
        <v>63</v>
      </c>
      <c r="B8" s="2"/>
      <c r="C8" s="2"/>
      <c r="D8" s="2"/>
      <c r="E8" s="1"/>
      <c r="F8" s="16">
        <f>F6/F7</f>
        <v>0</v>
      </c>
    </row>
    <row r="10" spans="1:6" x14ac:dyDescent="0.25">
      <c r="A10" s="15" t="s">
        <v>86</v>
      </c>
    </row>
    <row r="11" spans="1:6" ht="14.45" customHeight="1" x14ac:dyDescent="0.25">
      <c r="A11" s="91" t="s">
        <v>148</v>
      </c>
      <c r="B11" s="92"/>
      <c r="C11" s="92"/>
      <c r="D11" s="92"/>
      <c r="E11" s="92"/>
      <c r="F11" s="93"/>
    </row>
    <row r="12" spans="1:6" x14ac:dyDescent="0.25">
      <c r="A12" s="94"/>
      <c r="B12" s="95"/>
      <c r="C12" s="95"/>
      <c r="D12" s="95"/>
      <c r="E12" s="95"/>
      <c r="F12" s="96"/>
    </row>
    <row r="13" spans="1:6" x14ac:dyDescent="0.25">
      <c r="A13" s="94"/>
      <c r="B13" s="95"/>
      <c r="C13" s="95"/>
      <c r="D13" s="95"/>
      <c r="E13" s="95"/>
      <c r="F13" s="96"/>
    </row>
    <row r="14" spans="1:6" ht="35.1" customHeight="1" x14ac:dyDescent="0.25">
      <c r="A14" s="97"/>
      <c r="B14" s="98"/>
      <c r="C14" s="98"/>
      <c r="D14" s="98"/>
      <c r="E14" s="98"/>
      <c r="F14" s="99"/>
    </row>
    <row r="15" spans="1:6" x14ac:dyDescent="0.25">
      <c r="A15" s="26"/>
      <c r="B15" s="26"/>
      <c r="C15" s="26"/>
      <c r="D15" s="26"/>
      <c r="E15" s="26"/>
      <c r="F15" s="26"/>
    </row>
  </sheetData>
  <sheetProtection algorithmName="SHA-512" hashValue="78xZ6464xo2mxnvzhXfCF/IXY0z3a0qKEnAyuhQM2o11Fls7Lt0y5ldsfg2RfvilJiD19L1XDliVGgbg8VvlvA==" saltValue="GMMQJ6kT2KgjzvB3mbZfDQ==" spinCount="100000" sheet="1" objects="1" scenarios="1"/>
  <mergeCells count="1">
    <mergeCell ref="A11:F14"/>
  </mergeCells>
  <dataValidations count="1">
    <dataValidation type="whole" operator="greaterThan" allowBlank="1" showInputMessage="1" showErrorMessage="1" prompt="Укажите целое число больше 5" sqref="F3" xr:uid="{59DB0361-DB38-4536-A108-818248B07D83}">
      <formula1>5</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Family Care Annual Budget</vt:lpstr>
      <vt:lpstr>Center Care Annual Budget</vt:lpstr>
      <vt:lpstr>Tuition Estimates</vt:lpstr>
      <vt:lpstr>Time Precentage Calculation</vt:lpstr>
    </vt:vector>
  </TitlesOfParts>
  <Manager/>
  <Company>Western Oregon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Winegardner</dc:creator>
  <cp:keywords/>
  <dc:description/>
  <cp:lastModifiedBy>Nathan Winegardner</cp:lastModifiedBy>
  <dcterms:created xsi:type="dcterms:W3CDTF">2022-06-17T17:56:10Z</dcterms:created>
  <dcterms:modified xsi:type="dcterms:W3CDTF">2023-01-04T19:57:32Z</dcterms:modified>
  <cp:category/>
</cp:coreProperties>
</file>