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I:\Train\Start Up Grant Project\Forms\Spanish\Funding application\"/>
    </mc:Choice>
  </mc:AlternateContent>
  <xr:revisionPtr revIDLastSave="0" documentId="13_ncr:1_{01952958-51A4-4467-8283-7BB697F8F3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mily Care Annual Budget" sheetId="1" r:id="rId1"/>
    <sheet name="Center Care Annual Budget" sheetId="2" r:id="rId2"/>
    <sheet name="Tuition Estimates" sheetId="3" r:id="rId3"/>
    <sheet name="Time Precentage Calculatio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uL7vhra1IAR4eql9arccYAkq8Gw=="/>
    </ext>
  </extLst>
</workbook>
</file>

<file path=xl/calcChain.xml><?xml version="1.0" encoding="utf-8"?>
<calcChain xmlns="http://schemas.openxmlformats.org/spreadsheetml/2006/main">
  <c r="F7" i="4" l="1"/>
  <c r="F6" i="4"/>
  <c r="F48" i="3"/>
  <c r="F47" i="3"/>
  <c r="F46" i="3"/>
  <c r="F49" i="3" s="1"/>
  <c r="F45" i="3"/>
  <c r="F43" i="3"/>
  <c r="F41" i="3"/>
  <c r="F36" i="3"/>
  <c r="F35" i="3"/>
  <c r="F34" i="3"/>
  <c r="F33" i="3"/>
  <c r="F31" i="3"/>
  <c r="F29" i="3"/>
  <c r="F37" i="3" s="1"/>
  <c r="F24" i="3"/>
  <c r="F23" i="3"/>
  <c r="F22" i="3"/>
  <c r="F21" i="3"/>
  <c r="F19" i="3"/>
  <c r="F17" i="3"/>
  <c r="F25" i="3" s="1"/>
  <c r="F12" i="3"/>
  <c r="F11" i="3"/>
  <c r="F10" i="3"/>
  <c r="F13" i="3" s="1"/>
  <c r="F9" i="3"/>
  <c r="F7" i="3"/>
  <c r="F5" i="3"/>
  <c r="C51" i="2"/>
  <c r="F8" i="4" l="1"/>
  <c r="C20" i="1" s="1"/>
  <c r="D29" i="1" s="1"/>
  <c r="F51" i="3"/>
  <c r="C8" i="2" s="1"/>
  <c r="C17" i="2" s="1"/>
  <c r="C53" i="2" s="1"/>
  <c r="D44" i="1" l="1"/>
  <c r="D28" i="1"/>
  <c r="D22" i="1"/>
  <c r="D23" i="1"/>
  <c r="D31" i="1"/>
  <c r="C52" i="1"/>
  <c r="D25" i="1"/>
  <c r="D24" i="1"/>
  <c r="D36" i="1"/>
  <c r="D33" i="1"/>
  <c r="D27" i="1"/>
  <c r="D32" i="1"/>
  <c r="D26" i="1"/>
  <c r="D37" i="1"/>
  <c r="C8" i="1"/>
  <c r="C17" i="1" s="1"/>
  <c r="C54" i="1" l="1"/>
</calcChain>
</file>

<file path=xl/sharedStrings.xml><?xml version="1.0" encoding="utf-8"?>
<sst xmlns="http://schemas.openxmlformats.org/spreadsheetml/2006/main" count="263" uniqueCount="262">
  <si>
    <t>Presupuesto anual del cuidado Infantil</t>
  </si>
  <si>
    <r>
      <rPr>
        <sz val="11"/>
        <color theme="1"/>
        <rFont val="Calibri"/>
        <family val="2"/>
      </rPr>
      <t>Presupuesto anual proyectado*</t>
    </r>
  </si>
  <si>
    <r>
      <rPr>
        <sz val="11"/>
        <color theme="1"/>
        <rFont val="Calibri"/>
        <family val="2"/>
      </rPr>
      <t>Nombre del programa/proveedor:</t>
    </r>
  </si>
  <si>
    <r>
      <rPr>
        <sz val="11"/>
        <color theme="1"/>
        <rFont val="Calibri"/>
        <family val="2"/>
      </rPr>
      <t>A continuación, ofrecemos ejemplos de lo que puede incluirse en muchas de las categorías. Si un ingreso o gasto no aplica a su negocio, puede dejarlo en blanco.</t>
    </r>
  </si>
  <si>
    <r>
      <rPr>
        <sz val="11"/>
        <color rgb="FF000000"/>
        <rFont val="Calibri"/>
        <family val="2"/>
      </rPr>
      <t xml:space="preserve">Introduzca </t>
    </r>
    <r>
      <rPr>
        <sz val="11"/>
        <color rgb="FF000000"/>
        <rFont val="Calibri"/>
        <family val="2"/>
      </rPr>
      <t xml:space="preserve">el </t>
    </r>
    <r>
      <rPr>
        <b/>
        <u/>
        <sz val="11"/>
        <color rgb="FF000000"/>
        <rFont val="Calibri"/>
        <family val="2"/>
      </rPr>
      <t>total anual</t>
    </r>
    <r>
      <rPr>
        <sz val="11"/>
        <color rgb="FF000000"/>
        <rFont val="Calibri"/>
        <family val="2"/>
      </rPr>
      <t xml:space="preserve"> en la columna resaltada en verde</t>
    </r>
  </si>
  <si>
    <r>
      <rPr>
        <sz val="11"/>
        <color theme="1"/>
        <rFont val="Calibri"/>
        <family val="2"/>
      </rPr>
      <t>Ganancias/ingresos</t>
    </r>
  </si>
  <si>
    <r>
      <rPr>
        <sz val="11"/>
        <color theme="1"/>
        <rFont val="Calibri"/>
        <family val="2"/>
      </rPr>
      <t>Total anual</t>
    </r>
  </si>
  <si>
    <r>
      <rPr>
        <sz val="11"/>
        <color theme="1"/>
        <rFont val="Calibri"/>
        <family val="2"/>
      </rPr>
      <t>Ejemplos:</t>
    </r>
  </si>
  <si>
    <r>
      <rPr>
        <sz val="11"/>
        <color theme="1"/>
        <rFont val="Calibri"/>
        <family val="2"/>
      </rPr>
      <t>Matrícula</t>
    </r>
  </si>
  <si>
    <r>
      <rPr>
        <b/>
        <sz val="11"/>
        <color theme="1"/>
        <rFont val="Calibri"/>
        <family val="2"/>
      </rPr>
      <t>Utilice la pestaña "Estimados de matrícula" para calcular este total anual</t>
    </r>
  </si>
  <si>
    <r>
      <rPr>
        <sz val="11"/>
        <color theme="1"/>
        <rFont val="Calibri"/>
        <family val="2"/>
      </rPr>
      <t>Tarifas de actividad</t>
    </r>
  </si>
  <si>
    <r>
      <rPr>
        <sz val="11"/>
        <color theme="1"/>
        <rFont val="Calibri"/>
        <family val="2"/>
      </rPr>
      <t>Tarifas cobradas por excursiones y otras actividades</t>
    </r>
  </si>
  <si>
    <r>
      <rPr>
        <sz val="11"/>
        <color theme="1"/>
        <rFont val="Calibri"/>
        <family val="2"/>
      </rPr>
      <t>Otras tarifas</t>
    </r>
  </si>
  <si>
    <r>
      <rPr>
        <sz val="11"/>
        <color theme="1"/>
        <rFont val="Calibri"/>
        <family val="2"/>
      </rPr>
      <t>Cualquier otra tarifa que se cobre a las familias por participar en su programa</t>
    </r>
  </si>
  <si>
    <r>
      <rPr>
        <sz val="11"/>
        <color theme="1"/>
        <rFont val="Calibri"/>
        <family val="2"/>
      </rPr>
      <t>Preschool Promise</t>
    </r>
  </si>
  <si>
    <r>
      <rPr>
        <sz val="11"/>
        <color theme="1"/>
        <rFont val="Calibri"/>
        <family val="2"/>
      </rPr>
      <t>Ingresos que recibe por participar en Preschool Promise</t>
    </r>
  </si>
  <si>
    <r>
      <rPr>
        <sz val="11"/>
        <color theme="1"/>
        <rFont val="Calibri"/>
        <family val="2"/>
      </rPr>
      <t>Baby Promise</t>
    </r>
  </si>
  <si>
    <r>
      <rPr>
        <sz val="11"/>
        <color theme="1"/>
        <rFont val="Calibri"/>
        <family val="2"/>
      </rPr>
      <t>Ingresos que recibe por participar en Baby Promise</t>
    </r>
  </si>
  <si>
    <r>
      <rPr>
        <sz val="11"/>
        <color theme="1"/>
        <rFont val="Calibri"/>
        <family val="2"/>
      </rPr>
      <t>ERDC</t>
    </r>
  </si>
  <si>
    <r>
      <rPr>
        <sz val="11"/>
        <color theme="1"/>
        <rFont val="Calibri"/>
        <family val="2"/>
      </rPr>
      <t>Ingresos que recibe cuando cuida a los niños en ERDC</t>
    </r>
  </si>
  <si>
    <r>
      <rPr>
        <sz val="11"/>
        <color theme="1"/>
        <rFont val="Calibri"/>
        <family val="2"/>
      </rPr>
      <t>USDA</t>
    </r>
  </si>
  <si>
    <r>
      <rPr>
        <sz val="11"/>
        <color theme="1"/>
        <rFont val="Calibri"/>
        <family val="2"/>
      </rPr>
      <t>Ingresos que recibe por participar en USDA</t>
    </r>
  </si>
  <si>
    <r>
      <rPr>
        <sz val="11"/>
        <color theme="1"/>
        <rFont val="Calibri"/>
        <family val="2"/>
      </rPr>
      <t>Contribuciones y subvenciones</t>
    </r>
  </si>
  <si>
    <r>
      <rPr>
        <sz val="11"/>
        <color theme="1"/>
        <rFont val="Calibri"/>
        <family val="2"/>
      </rPr>
      <t>Por ejemplo, la Subvención de Oregón para la puesta en marcha y ampliación de guarderías</t>
    </r>
  </si>
  <si>
    <r>
      <rPr>
        <sz val="11"/>
        <color theme="1"/>
        <rFont val="Calibri"/>
        <family val="2"/>
      </rPr>
      <t>Otros ingresos empresariales</t>
    </r>
  </si>
  <si>
    <r>
      <rPr>
        <sz val="11"/>
        <color theme="1"/>
        <rFont val="Calibri"/>
        <family val="2"/>
      </rPr>
      <t>Ingresos de sus actividades comerciales</t>
    </r>
  </si>
  <si>
    <r>
      <rPr>
        <sz val="11"/>
        <color theme="1"/>
        <rFont val="Calibri"/>
        <family val="2"/>
      </rPr>
      <t>Total de ganancias/ingresos</t>
    </r>
  </si>
  <si>
    <t>Se trata de los ingresos totales generados por su negocio</t>
  </si>
  <si>
    <r>
      <rPr>
        <sz val="11"/>
        <color theme="1"/>
        <rFont val="Calibri"/>
        <family val="2"/>
      </rPr>
      <t>Gastos/costos operativos</t>
    </r>
  </si>
  <si>
    <r>
      <rPr>
        <sz val="11"/>
        <color theme="1"/>
        <rFont val="Calibri"/>
        <family val="2"/>
      </rPr>
      <t>Total anual</t>
    </r>
  </si>
  <si>
    <r>
      <rPr>
        <sz val="11"/>
        <color theme="1"/>
        <rFont val="Calibri"/>
        <family val="2"/>
      </rPr>
      <t>Si tiene dudas sobre lo que se considera un gasto empresarial, consulte con un profesional del área fiscal</t>
    </r>
  </si>
  <si>
    <r>
      <rPr>
        <sz val="11"/>
        <color theme="1"/>
        <rFont val="Calibri"/>
        <family val="2"/>
      </rPr>
      <t>Cálculo del porcentaje de tiempo</t>
    </r>
  </si>
  <si>
    <t>Para obtener este porcentaje vaya a la pestaña "Cálculo del porcentaje de tiempo" que aparece a continuación</t>
  </si>
  <si>
    <r>
      <rPr>
        <sz val="11"/>
        <color theme="1"/>
        <rFont val="Calibri"/>
        <family val="2"/>
      </rPr>
      <t>Servicios públicos e hipoteca/alquiler</t>
    </r>
  </si>
  <si>
    <r>
      <rPr>
        <sz val="11"/>
        <color theme="1"/>
        <rFont val="Calibri"/>
        <family val="2"/>
      </rPr>
      <t>Deje esta fila en blanco</t>
    </r>
  </si>
  <si>
    <r>
      <rPr>
        <sz val="11"/>
        <color theme="1"/>
        <rFont val="Calibri"/>
        <family val="2"/>
      </rPr>
      <t>Hipoteca/alquiler</t>
    </r>
  </si>
  <si>
    <r>
      <rPr>
        <sz val="11"/>
        <color theme="1"/>
        <rFont val="Calibri"/>
        <family val="2"/>
      </rPr>
      <t>En la columna resaltada en verde de las filas 22 a 28, ingrese los importes anuales totales de cada uno de estos conceptos</t>
    </r>
  </si>
  <si>
    <r>
      <rPr>
        <sz val="11"/>
        <color theme="1"/>
        <rFont val="Calibri"/>
        <family val="2"/>
      </rPr>
      <t>Agua y alcantarillado</t>
    </r>
  </si>
  <si>
    <r>
      <rPr>
        <sz val="11"/>
        <color theme="1"/>
        <rFont val="Calibri"/>
        <family val="2"/>
      </rPr>
      <t>Los campos azules se basan en el "Cálculo del porcentaje de tiempo" del campo "amarillo" anterior</t>
    </r>
  </si>
  <si>
    <r>
      <rPr>
        <sz val="11"/>
        <color theme="1"/>
        <rFont val="Calibri"/>
        <family val="2"/>
      </rPr>
      <t>Internet</t>
    </r>
  </si>
  <si>
    <r>
      <rPr>
        <sz val="11"/>
        <color theme="1"/>
        <rFont val="Calibri"/>
        <family val="2"/>
      </rPr>
      <t>Electricidad</t>
    </r>
  </si>
  <si>
    <r>
      <rPr>
        <sz val="11"/>
        <color theme="1"/>
        <rFont val="Calibri"/>
        <family val="2"/>
      </rPr>
      <t>Gas</t>
    </r>
  </si>
  <si>
    <r>
      <rPr>
        <sz val="11"/>
        <color theme="1"/>
        <rFont val="Calibri"/>
        <family val="2"/>
      </rPr>
      <t>Teléfono y cable</t>
    </r>
  </si>
  <si>
    <r>
      <rPr>
        <sz val="11"/>
        <color theme="1"/>
        <rFont val="Calibri"/>
        <family val="2"/>
      </rPr>
      <t>Otros servicios públicos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</si>
  <si>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</si>
  <si>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Deje esta fila en blanco</t>
    </r>
  </si>
  <si>
    <r>
      <rPr>
        <sz val="11"/>
        <color theme="1"/>
        <rFont val="Calibri"/>
        <family val="2"/>
      </rPr>
      <t>Propietario</t>
    </r>
  </si>
  <si>
    <r>
      <rPr>
        <sz val="11"/>
        <color theme="1"/>
        <rFont val="Calibri"/>
        <family val="2"/>
      </rPr>
      <t>En las filas 30 a 32, ingrese los importes anuales totales de cada una de estos conceptos en la columna resaltada en verde</t>
    </r>
  </si>
  <si>
    <r>
      <rPr>
        <sz val="11"/>
        <color theme="1"/>
        <rFont val="Calibri"/>
        <family val="2"/>
      </rPr>
      <t>Arrendatario</t>
    </r>
  </si>
  <si>
    <r>
      <rPr>
        <sz val="11"/>
        <color theme="1"/>
        <rFont val="Calibri"/>
        <family val="2"/>
      </rPr>
      <t>Los campos azules se basan en el "Cálculo del porcentaje de tiempo" del campo "amarillo" anterior</t>
    </r>
  </si>
  <si>
    <r>
      <rPr>
        <sz val="11"/>
        <color theme="1"/>
        <rFont val="Calibri"/>
        <family val="2"/>
      </rPr>
      <t>Automóvil</t>
    </r>
  </si>
  <si>
    <r>
      <rPr>
        <sz val="11"/>
        <color theme="1"/>
        <rFont val="Calibri"/>
        <family val="2"/>
      </rPr>
      <t>Responsabilidad</t>
    </r>
  </si>
  <si>
    <r>
      <rPr>
        <sz val="11"/>
        <color rgb="FF000000"/>
        <rFont val="Calibri"/>
        <family val="2"/>
      </rPr>
      <t>Ingrese el costo de su seguro de responsabilidad civil</t>
    </r>
  </si>
  <si>
    <r>
      <rPr>
        <sz val="11"/>
        <color theme="1"/>
        <rFont val="Calibri"/>
        <family val="2"/>
      </rPr>
      <t>Gastos adicionales y de funcionamiento</t>
    </r>
  </si>
  <si>
    <r>
      <rPr>
        <sz val="11"/>
        <color theme="1"/>
        <rFont val="Calibri"/>
        <family val="2"/>
      </rPr>
      <t>Alquiler/pago de vehículos</t>
    </r>
  </si>
  <si>
    <r>
      <rPr>
        <sz val="11"/>
        <color theme="1"/>
        <rFont val="Calibri"/>
        <family val="2"/>
      </rPr>
      <t>En la columna resaltada en verde de las filas 36 y 37, ingrese los importes anuales totales de cada uno de estos conceptos</t>
    </r>
  </si>
  <si>
    <r>
      <rPr>
        <sz val="11"/>
        <color theme="1"/>
        <rFont val="Calibri"/>
        <family val="2"/>
      </rPr>
      <t>Combustible</t>
    </r>
  </si>
  <si>
    <r>
      <rPr>
        <sz val="11"/>
        <color theme="1"/>
        <rFont val="Calibri"/>
        <family val="2"/>
      </rPr>
      <t>Si no tiene un vehículo comercial, déjelo en blanco</t>
    </r>
  </si>
  <si>
    <r>
      <rPr>
        <sz val="11"/>
        <color theme="1"/>
        <rFont val="Calibri"/>
        <family val="2"/>
      </rPr>
      <t>Publicidad</t>
    </r>
  </si>
  <si>
    <r>
      <rPr>
        <sz val="11"/>
        <color theme="1"/>
        <rFont val="Calibri"/>
        <family val="2"/>
      </rPr>
      <t>Cualquier tarifa asociada a la publicidad de su negocio</t>
    </r>
  </si>
  <si>
    <r>
      <rPr>
        <sz val="11"/>
        <color theme="1"/>
        <rFont val="Calibri"/>
        <family val="2"/>
      </rPr>
      <t>Cuotas y tarifas de membresía</t>
    </r>
  </si>
  <si>
    <r>
      <rPr>
        <sz val="11"/>
        <color theme="1"/>
        <rFont val="Calibri"/>
        <family val="2"/>
      </rPr>
      <t>Membresía a organizaciones profesionales</t>
    </r>
  </si>
  <si>
    <r>
      <rPr>
        <sz val="11"/>
        <color theme="1"/>
        <rFont val="Calibri"/>
        <family val="2"/>
      </rPr>
      <t>Desarrollo profesional</t>
    </r>
  </si>
  <si>
    <r>
      <rPr>
        <sz val="11"/>
        <color theme="1"/>
        <rFont val="Calibri"/>
        <family val="2"/>
      </rPr>
      <t>Capacitación para usted y/o su personal para cumplir los requisitos de la licencia</t>
    </r>
  </si>
  <si>
    <r>
      <rPr>
        <sz val="11"/>
        <color theme="1"/>
        <rFont val="Calibri"/>
        <family val="2"/>
      </rPr>
      <t>Servicios jurídicos/profesionales</t>
    </r>
  </si>
  <si>
    <t>Como honorarios de abogados, contador, etc.</t>
  </si>
  <si>
    <r>
      <rPr>
        <sz val="11"/>
        <color theme="1"/>
        <rFont val="Calibri"/>
        <family val="2"/>
      </rPr>
      <t>Salario de los empleados</t>
    </r>
  </si>
  <si>
    <r>
      <rPr>
        <sz val="11"/>
        <color theme="1"/>
        <rFont val="Calibri"/>
        <family val="2"/>
      </rPr>
      <t>Por ejemplo, los salarios del personal, incluido su propio sueldo. Deje en blanco si no tiene empleados</t>
    </r>
  </si>
  <si>
    <r>
      <rPr>
        <sz val="11"/>
        <color theme="1"/>
        <rFont val="Calibri"/>
        <family val="2"/>
      </rPr>
      <t>Impuestos sobre las empresas y las nóminas</t>
    </r>
  </si>
  <si>
    <r>
      <rPr>
        <sz val="11"/>
        <color theme="1"/>
        <rFont val="Calibri"/>
        <family val="2"/>
      </rPr>
      <t>Para calcularlos hable con un profesional del área fiscal</t>
    </r>
  </si>
  <si>
    <r>
      <rPr>
        <sz val="11"/>
        <color theme="1"/>
        <rFont val="Calibri"/>
        <family val="2"/>
      </rPr>
      <t>Impuestos sobre la propiedad</t>
    </r>
  </si>
  <si>
    <r>
      <rPr>
        <sz val="11"/>
        <color theme="1"/>
        <rFont val="Calibri"/>
        <family val="2"/>
      </rPr>
      <t>Analice cualquier cuestión fiscal con un profesional del área fiscal</t>
    </r>
  </si>
  <si>
    <r>
      <rPr>
        <sz val="11"/>
        <color theme="1"/>
        <rFont val="Calibri"/>
        <family val="2"/>
      </rPr>
      <t>Licencias y permisos</t>
    </r>
  </si>
  <si>
    <r>
      <rPr>
        <sz val="11"/>
        <color theme="1"/>
        <rFont val="Calibri"/>
        <family val="2"/>
      </rPr>
      <t>Tarifas asociadas a la obtención de las licencias y permisos necesarios para convertirse en proveedor de servicios de cuidado infantil con licencia</t>
    </r>
  </si>
  <si>
    <t>Materiales para el salon</t>
  </si>
  <si>
    <t>Como papel, rotulados, plan de estudios, etc.</t>
  </si>
  <si>
    <r>
      <rPr>
        <sz val="11"/>
        <color theme="1"/>
        <rFont val="Calibri"/>
        <family val="2"/>
      </rPr>
      <t>Materiales de oficina</t>
    </r>
  </si>
  <si>
    <r>
      <rPr>
        <sz val="11"/>
        <color theme="1"/>
        <rFont val="Calibri"/>
        <family val="2"/>
      </rPr>
      <t>Como computadoras, papel de copia, etc.</t>
    </r>
  </si>
  <si>
    <r>
      <rPr>
        <sz val="11"/>
        <color theme="1"/>
        <rFont val="Calibri"/>
        <family val="2"/>
      </rPr>
      <t>Artículos de limpieza</t>
    </r>
  </si>
  <si>
    <r>
      <rPr>
        <sz val="11"/>
        <color theme="1"/>
        <rFont val="Calibri"/>
        <family val="2"/>
      </rPr>
      <t>Suministros de limpieza utilizados en el funcionamiento de su negocio</t>
    </r>
  </si>
  <si>
    <r>
      <rPr>
        <sz val="11"/>
        <color theme="1"/>
        <rFont val="Calibri"/>
        <family val="2"/>
      </rPr>
      <t>Alimentos</t>
    </r>
  </si>
  <si>
    <r>
      <rPr>
        <sz val="11"/>
        <color theme="1"/>
        <rFont val="Calibri"/>
        <family val="2"/>
      </rPr>
      <t>Gastos para la preparación de comidas para los niños</t>
    </r>
  </si>
  <si>
    <r>
      <rPr>
        <sz val="11"/>
        <color theme="1"/>
        <rFont val="Calibri"/>
        <family val="2"/>
      </rPr>
      <t>Mantenimiento y reparaciones</t>
    </r>
  </si>
  <si>
    <r>
      <rPr>
        <sz val="11"/>
        <color theme="1"/>
        <rFont val="Calibri"/>
        <family val="2"/>
      </rPr>
      <t>Como la compra de un nuevo electrodoméstico o reparaciones domésticas relacionadas con el negocio</t>
    </r>
  </si>
  <si>
    <r>
      <rPr>
        <sz val="11"/>
        <color theme="1"/>
        <rFont val="Calibri"/>
        <family val="2"/>
      </rPr>
      <t>Otros gastos</t>
    </r>
  </si>
  <si>
    <r>
      <rPr>
        <sz val="11"/>
        <color theme="1"/>
        <rFont val="Calibri"/>
        <family val="2"/>
      </rPr>
      <t>Otros costos asociados al funcionamiento de su empresa</t>
    </r>
  </si>
  <si>
    <r>
      <rPr>
        <sz val="11"/>
        <color theme="1"/>
        <rFont val="Calibri"/>
        <family val="2"/>
      </rPr>
      <t>Total de gastos y costos</t>
    </r>
  </si>
  <si>
    <r>
      <rPr>
        <sz val="11"/>
        <color theme="1"/>
        <rFont val="Calibri"/>
        <family val="2"/>
      </rPr>
      <t>Es el gasto total/costo operativo asociado al funcionamiento de su empresa</t>
    </r>
  </si>
  <si>
    <r>
      <rPr>
        <sz val="11"/>
        <color theme="1"/>
        <rFont val="Calibri"/>
        <family val="2"/>
      </rPr>
      <t>Total de pérdidas y ganancias</t>
    </r>
  </si>
  <si>
    <r>
      <rPr>
        <sz val="11"/>
        <color theme="1"/>
        <rFont val="Calibri"/>
        <family val="2"/>
      </rPr>
      <t>Se trata de las ganancias o pérdidas totales asociados a la gestión de su empresa.</t>
    </r>
  </si>
  <si>
    <r>
      <rPr>
        <sz val="11"/>
        <color theme="1"/>
        <rFont val="Calibri"/>
        <family val="2"/>
      </rPr>
      <t xml:space="preserve">*Este presupuesto es a efectos de la solicitud de financiación de la Subvención para la puesta en marcha y ampliación de guarderías en Oregón. Este documento no debe utilizarse con fines fiscales. </t>
    </r>
  </si>
  <si>
    <r>
      <rPr>
        <sz val="11"/>
        <color theme="1"/>
        <rFont val="Calibri"/>
        <family val="2"/>
      </rPr>
      <t>Presupuesto anual del centro de cuidados</t>
    </r>
  </si>
  <si>
    <r>
      <rPr>
        <sz val="11"/>
        <color theme="1"/>
        <rFont val="Calibri"/>
        <family val="2"/>
      </rPr>
      <t>Presupuesto anual proyectado*</t>
    </r>
  </si>
  <si>
    <r>
      <rPr>
        <sz val="11"/>
        <color theme="1"/>
        <rFont val="Calibri"/>
        <family val="2"/>
      </rPr>
      <t>Nombre del programa/proveedor:</t>
    </r>
  </si>
  <si>
    <r>
      <rPr>
        <sz val="11"/>
        <color theme="1"/>
        <rFont val="Calibri"/>
        <family val="2"/>
      </rPr>
      <t>Este presupuesto no incluye todos los posibles ingresos o gastos relacionados con la empresa y debe utilizarse únicamente para los Centros Certificados</t>
    </r>
  </si>
  <si>
    <r>
      <rPr>
        <sz val="11"/>
        <color theme="1"/>
        <rFont val="Calibri"/>
        <family val="2"/>
      </rPr>
      <t>A continuación, ofrecemos ejemplos de lo que puede incluirse en muchas de las categorías. Si un ingreso o gasto no aplica a su negocio, puede dejarlo en blanco.</t>
    </r>
  </si>
  <si>
    <r>
      <rPr>
        <sz val="11"/>
        <color rgb="FF000000"/>
        <rFont val="Calibri"/>
        <family val="2"/>
      </rPr>
      <t xml:space="preserve">Introduzca </t>
    </r>
    <r>
      <rPr>
        <sz val="11"/>
        <color rgb="FF000000"/>
        <rFont val="Calibri"/>
        <family val="2"/>
      </rPr>
      <t xml:space="preserve">el </t>
    </r>
    <r>
      <rPr>
        <b/>
        <u/>
        <sz val="11"/>
        <color rgb="FF000000"/>
        <rFont val="Calibri"/>
        <family val="2"/>
      </rPr>
      <t>total anual</t>
    </r>
    <r>
      <rPr>
        <sz val="11"/>
        <color rgb="FF000000"/>
        <rFont val="Calibri"/>
        <family val="2"/>
      </rPr>
      <t xml:space="preserve"> en la columna resaltada en verde</t>
    </r>
  </si>
  <si>
    <r>
      <rPr>
        <sz val="11"/>
        <color theme="1"/>
        <rFont val="Calibri"/>
        <family val="2"/>
      </rPr>
      <t>Ganancias/ingresos</t>
    </r>
  </si>
  <si>
    <r>
      <rPr>
        <sz val="11"/>
        <color theme="1"/>
        <rFont val="Calibri"/>
        <family val="2"/>
      </rPr>
      <t>Total anual</t>
    </r>
  </si>
  <si>
    <r>
      <rPr>
        <sz val="11"/>
        <color theme="1"/>
        <rFont val="Calibri"/>
        <family val="2"/>
      </rPr>
      <t>Ejemplos:</t>
    </r>
  </si>
  <si>
    <r>
      <rPr>
        <sz val="11"/>
        <color theme="1"/>
        <rFont val="Calibri"/>
        <family val="2"/>
      </rPr>
      <t>Matrícula</t>
    </r>
  </si>
  <si>
    <r>
      <rPr>
        <b/>
        <sz val="11"/>
        <color theme="1"/>
        <rFont val="Calibri"/>
        <family val="2"/>
      </rPr>
      <t>Utilice la pestaña "Estimados de matrícula" para calcular este total anual</t>
    </r>
  </si>
  <si>
    <r>
      <rPr>
        <sz val="11"/>
        <color theme="1"/>
        <rFont val="Calibri"/>
        <family val="2"/>
      </rPr>
      <t>Tarifas de actividad</t>
    </r>
  </si>
  <si>
    <r>
      <rPr>
        <sz val="11"/>
        <color theme="1"/>
        <rFont val="Calibri"/>
        <family val="2"/>
      </rPr>
      <t>Tarifas cobradas por excursiones y otras actividades</t>
    </r>
  </si>
  <si>
    <r>
      <rPr>
        <sz val="11"/>
        <color theme="1"/>
        <rFont val="Calibri"/>
        <family val="2"/>
      </rPr>
      <t>Otras tarifas</t>
    </r>
  </si>
  <si>
    <r>
      <rPr>
        <sz val="11"/>
        <color theme="1"/>
        <rFont val="Calibri"/>
        <family val="2"/>
      </rPr>
      <t>Cualquier otra tarifa que se cobre a las familias por participar en su programa</t>
    </r>
  </si>
  <si>
    <r>
      <rPr>
        <sz val="11"/>
        <color theme="1"/>
        <rFont val="Calibri"/>
        <family val="2"/>
      </rPr>
      <t>Preschool Promise</t>
    </r>
  </si>
  <si>
    <r>
      <rPr>
        <sz val="11"/>
        <color theme="1"/>
        <rFont val="Calibri"/>
        <family val="2"/>
      </rPr>
      <t>Ingresos que recibe por participar en Preschool Promise</t>
    </r>
  </si>
  <si>
    <r>
      <rPr>
        <sz val="11"/>
        <color theme="1"/>
        <rFont val="Calibri"/>
        <family val="2"/>
      </rPr>
      <t>Baby Promise</t>
    </r>
  </si>
  <si>
    <r>
      <rPr>
        <sz val="11"/>
        <color theme="1"/>
        <rFont val="Calibri"/>
        <family val="2"/>
      </rPr>
      <t>Ingresos que recibe por participar en Baby Promise</t>
    </r>
  </si>
  <si>
    <r>
      <rPr>
        <sz val="11"/>
        <color theme="1"/>
        <rFont val="Calibri"/>
        <family val="2"/>
      </rPr>
      <t>ERDC</t>
    </r>
  </si>
  <si>
    <r>
      <rPr>
        <sz val="11"/>
        <color theme="1"/>
        <rFont val="Calibri"/>
        <family val="2"/>
      </rPr>
      <t>Ingresos que recibe cuando cuida a los niños en ERDC</t>
    </r>
  </si>
  <si>
    <r>
      <rPr>
        <sz val="11"/>
        <color theme="1"/>
        <rFont val="Calibri"/>
        <family val="2"/>
      </rPr>
      <t>USDA</t>
    </r>
  </si>
  <si>
    <r>
      <rPr>
        <sz val="11"/>
        <color theme="1"/>
        <rFont val="Calibri"/>
        <family val="2"/>
      </rPr>
      <t>Ingresos que recibe por participar en USDA</t>
    </r>
  </si>
  <si>
    <r>
      <rPr>
        <sz val="11"/>
        <color theme="1"/>
        <rFont val="Calibri"/>
        <family val="2"/>
      </rPr>
      <t>Contribuciones y subvenciones</t>
    </r>
  </si>
  <si>
    <r>
      <rPr>
        <sz val="11"/>
        <color theme="1"/>
        <rFont val="Calibri"/>
        <family val="2"/>
      </rPr>
      <t>Por ejemplo, la Subvención de Oregón para la puesta en marcha y ampliación de guarderías</t>
    </r>
  </si>
  <si>
    <r>
      <rPr>
        <sz val="11"/>
        <color theme="1"/>
        <rFont val="Calibri"/>
        <family val="2"/>
      </rPr>
      <t>Otros ingresos empresariales</t>
    </r>
  </si>
  <si>
    <r>
      <rPr>
        <sz val="11"/>
        <color theme="1"/>
        <rFont val="Calibri"/>
        <family val="2"/>
      </rPr>
      <t>Ingresos de sus actividades comerciales</t>
    </r>
  </si>
  <si>
    <r>
      <rPr>
        <sz val="11"/>
        <color theme="1"/>
        <rFont val="Calibri"/>
        <family val="2"/>
      </rPr>
      <t>Total de ganancias/ingresos</t>
    </r>
  </si>
  <si>
    <r>
      <rPr>
        <sz val="11"/>
        <color theme="1"/>
        <rFont val="Calibri"/>
        <family val="2"/>
      </rPr>
      <t>Se trata de los ingresos totales generados por su negocio</t>
    </r>
  </si>
  <si>
    <r>
      <rPr>
        <sz val="11"/>
        <color theme="1"/>
        <rFont val="Calibri"/>
        <family val="2"/>
      </rPr>
      <t>Gastos/costos operativos</t>
    </r>
  </si>
  <si>
    <r>
      <rPr>
        <sz val="11"/>
        <color theme="1"/>
        <rFont val="Calibri"/>
        <family val="2"/>
      </rPr>
      <t>Total anual</t>
    </r>
  </si>
  <si>
    <r>
      <rPr>
        <sz val="11"/>
        <color theme="1"/>
        <rFont val="Calibri"/>
        <family val="2"/>
      </rPr>
      <t>Si tiene dudas sobre lo que se considera un gasto empresarial, consulte con un profesional del área fiscal</t>
    </r>
  </si>
  <si>
    <r>
      <rPr>
        <sz val="11"/>
        <color theme="1"/>
        <rFont val="Calibri"/>
        <family val="2"/>
      </rPr>
      <t>Alquiler/arrendamiento</t>
    </r>
  </si>
  <si>
    <r>
      <rPr>
        <sz val="11"/>
        <color theme="1"/>
        <rFont val="Calibri"/>
        <family val="2"/>
      </rPr>
      <t>Pagos anuales de alquiler o arrendamiento</t>
    </r>
  </si>
  <si>
    <r>
      <rPr>
        <sz val="11"/>
        <color theme="1"/>
        <rFont val="Calibri"/>
        <family val="2"/>
      </rPr>
      <t>Alquiler/pago de vehículos</t>
    </r>
  </si>
  <si>
    <r>
      <rPr>
        <sz val="11"/>
        <color theme="1"/>
        <rFont val="Calibri"/>
        <family val="2"/>
      </rPr>
      <t>Si no tiene un vehículo comercial, déjelo en blanco</t>
    </r>
  </si>
  <si>
    <r>
      <rPr>
        <sz val="11"/>
        <color theme="1"/>
        <rFont val="Calibri"/>
        <family val="2"/>
      </rPr>
      <t>Combustible</t>
    </r>
  </si>
  <si>
    <r>
      <rPr>
        <sz val="11"/>
        <color theme="1"/>
        <rFont val="Calibri"/>
        <family val="2"/>
      </rPr>
      <t>Si no tiene un vehículo comercial, déjelo en blanco</t>
    </r>
  </si>
  <si>
    <r>
      <rPr>
        <sz val="11"/>
        <color theme="1"/>
        <rFont val="Calibri"/>
        <family val="2"/>
      </rPr>
      <t>Servicios públicos</t>
    </r>
  </si>
  <si>
    <r>
      <rPr>
        <sz val="11"/>
        <color theme="1"/>
        <rFont val="Calibri"/>
        <family val="2"/>
      </rPr>
      <t>Deje esta fila en blanco</t>
    </r>
  </si>
  <si>
    <r>
      <rPr>
        <sz val="11"/>
        <color theme="1"/>
        <rFont val="Calibri"/>
        <family val="2"/>
      </rPr>
      <t>Agua y alcantarillado</t>
    </r>
  </si>
  <si>
    <r>
      <rPr>
        <sz val="11"/>
        <color theme="1"/>
        <rFont val="Calibri"/>
        <family val="2"/>
      </rPr>
      <t>Internet</t>
    </r>
  </si>
  <si>
    <r>
      <rPr>
        <sz val="11"/>
        <color theme="1"/>
        <rFont val="Calibri"/>
        <family val="2"/>
      </rPr>
      <t>Electricidad</t>
    </r>
  </si>
  <si>
    <r>
      <rPr>
        <sz val="11"/>
        <color theme="1"/>
        <rFont val="Calibri"/>
        <family val="2"/>
      </rPr>
      <t>Gas</t>
    </r>
  </si>
  <si>
    <r>
      <rPr>
        <sz val="11"/>
        <color theme="1"/>
        <rFont val="Calibri"/>
        <family val="2"/>
      </rPr>
      <t>Teléfono y cable</t>
    </r>
  </si>
  <si>
    <r>
      <rPr>
        <sz val="11"/>
        <color theme="1"/>
        <rFont val="Calibri"/>
        <family val="2"/>
      </rPr>
      <t>Otros servicios públicos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</si>
  <si>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</si>
  <si>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Deje esta fila en blanco</t>
    </r>
  </si>
  <si>
    <r>
      <rPr>
        <sz val="11"/>
        <color theme="1"/>
        <rFont val="Calibri"/>
        <family val="2"/>
      </rPr>
      <t>Negocio</t>
    </r>
  </si>
  <si>
    <r>
      <rPr>
        <sz val="11"/>
        <color theme="1"/>
        <rFont val="Calibri"/>
        <family val="2"/>
      </rPr>
      <t>Arrendatario</t>
    </r>
  </si>
  <si>
    <r>
      <rPr>
        <sz val="11"/>
        <color theme="1"/>
        <rFont val="Calibri"/>
        <family val="2"/>
      </rPr>
      <t>Automóvil</t>
    </r>
  </si>
  <si>
    <r>
      <rPr>
        <sz val="11"/>
        <color theme="1"/>
        <rFont val="Calibri"/>
        <family val="2"/>
      </rPr>
      <t>Responsabilidad</t>
    </r>
  </si>
  <si>
    <r>
      <rPr>
        <sz val="11"/>
        <color rgb="FF000000"/>
        <rFont val="Calibri"/>
        <family val="2"/>
      </rPr>
      <t>Ingrese el costo de su seguro de responsabilidad civil</t>
    </r>
  </si>
  <si>
    <r>
      <rPr>
        <sz val="11"/>
        <color theme="1"/>
        <rFont val="Calibri"/>
        <family val="2"/>
      </rPr>
      <t>Gastos adicionales y de funcionamiento</t>
    </r>
  </si>
  <si>
    <r>
      <rPr>
        <sz val="11"/>
        <color theme="1"/>
        <rFont val="Calibri"/>
        <family val="2"/>
      </rPr>
      <t>Publicidad</t>
    </r>
  </si>
  <si>
    <r>
      <rPr>
        <sz val="11"/>
        <color theme="1"/>
        <rFont val="Calibri"/>
        <family val="2"/>
      </rPr>
      <t>Cualquier tarifa asociada a la publicidad de su negocio</t>
    </r>
  </si>
  <si>
    <r>
      <rPr>
        <sz val="11"/>
        <color theme="1"/>
        <rFont val="Calibri"/>
        <family val="2"/>
      </rPr>
      <t>Cuotas y tarifas de membresía</t>
    </r>
  </si>
  <si>
    <r>
      <rPr>
        <sz val="11"/>
        <color theme="1"/>
        <rFont val="Calibri"/>
        <family val="2"/>
      </rPr>
      <t>Membresía a organizaciones profesionales</t>
    </r>
  </si>
  <si>
    <r>
      <rPr>
        <sz val="11"/>
        <color theme="1"/>
        <rFont val="Calibri"/>
        <family val="2"/>
      </rPr>
      <t>Desarrollo profesional</t>
    </r>
  </si>
  <si>
    <r>
      <rPr>
        <sz val="11"/>
        <color theme="1"/>
        <rFont val="Calibri"/>
        <family val="2"/>
      </rPr>
      <t>Capacitación para usted y/o su personal para cumplir los requisitos de la licencia</t>
    </r>
  </si>
  <si>
    <r>
      <rPr>
        <sz val="11"/>
        <color theme="1"/>
        <rFont val="Calibri"/>
        <family val="2"/>
      </rPr>
      <t>Servicios jurídicos/profesionales</t>
    </r>
  </si>
  <si>
    <r>
      <rPr>
        <sz val="11"/>
        <color theme="1"/>
        <rFont val="Calibri"/>
        <family val="2"/>
      </rPr>
      <t>Como honorarios de abogados, contables, etc.</t>
    </r>
  </si>
  <si>
    <r>
      <rPr>
        <sz val="11"/>
        <color theme="1"/>
        <rFont val="Calibri"/>
        <family val="2"/>
      </rPr>
      <t>Salario de los empleados</t>
    </r>
  </si>
  <si>
    <r>
      <rPr>
        <sz val="11"/>
        <color theme="1"/>
        <rFont val="Calibri"/>
        <family val="2"/>
      </rPr>
      <t>Por ejemplo, los salarios del personal, incluido su propio sueldo. Deje en blanco si no tiene empleados</t>
    </r>
  </si>
  <si>
    <r>
      <rPr>
        <sz val="11"/>
        <color theme="1"/>
        <rFont val="Calibri"/>
        <family val="2"/>
      </rPr>
      <t>Impuestos sobre las empresas y las nóminas</t>
    </r>
  </si>
  <si>
    <r>
      <rPr>
        <sz val="11"/>
        <color theme="1"/>
        <rFont val="Calibri"/>
        <family val="2"/>
      </rPr>
      <t>Para calcularlos hable con un profesional del área fiscal</t>
    </r>
  </si>
  <si>
    <r>
      <rPr>
        <sz val="11"/>
        <color theme="1"/>
        <rFont val="Calibri"/>
        <family val="2"/>
      </rPr>
      <t>Impuestos sobre la propiedad</t>
    </r>
  </si>
  <si>
    <r>
      <rPr>
        <sz val="11"/>
        <color theme="1"/>
        <rFont val="Calibri"/>
        <family val="2"/>
      </rPr>
      <t>Analice cualquier cuestión fiscal con un profesional del área fiscal</t>
    </r>
  </si>
  <si>
    <r>
      <rPr>
        <sz val="11"/>
        <color theme="1"/>
        <rFont val="Calibri"/>
        <family val="2"/>
      </rPr>
      <t>Licencias y permisos</t>
    </r>
  </si>
  <si>
    <r>
      <rPr>
        <sz val="11"/>
        <color theme="1"/>
        <rFont val="Calibri"/>
        <family val="2"/>
      </rPr>
      <t>Tarifas asociadas a la obtención de las licencias y permisos necesarios para convertirse en proveedor de servicios de cuidado infantil con licencia</t>
    </r>
  </si>
  <si>
    <r>
      <rPr>
        <sz val="11"/>
        <color theme="1"/>
        <rFont val="Calibri"/>
        <family val="2"/>
      </rPr>
      <t>Materiales para el aula</t>
    </r>
  </si>
  <si>
    <r>
      <rPr>
        <sz val="11"/>
        <color theme="1"/>
        <rFont val="Calibri"/>
        <family val="2"/>
      </rPr>
      <t>Como papel, rotuladores, plan de estudios, etc.</t>
    </r>
  </si>
  <si>
    <r>
      <rPr>
        <sz val="11"/>
        <color theme="1"/>
        <rFont val="Calibri"/>
        <family val="2"/>
      </rPr>
      <t>Materiales de oficina</t>
    </r>
  </si>
  <si>
    <r>
      <rPr>
        <sz val="11"/>
        <color theme="1"/>
        <rFont val="Calibri"/>
        <family val="2"/>
      </rPr>
      <t>Como computadoras, papel de copia, etc.</t>
    </r>
  </si>
  <si>
    <r>
      <rPr>
        <sz val="11"/>
        <color theme="1"/>
        <rFont val="Calibri"/>
        <family val="2"/>
      </rPr>
      <t>Artículos de limpieza</t>
    </r>
  </si>
  <si>
    <r>
      <rPr>
        <sz val="11"/>
        <color theme="1"/>
        <rFont val="Calibri"/>
        <family val="2"/>
      </rPr>
      <t>Suministros de limpieza utilizados en el funcionamiento de su negocio</t>
    </r>
  </si>
  <si>
    <r>
      <rPr>
        <sz val="11"/>
        <color theme="1"/>
        <rFont val="Calibri"/>
        <family val="2"/>
      </rPr>
      <t>Alimentos</t>
    </r>
  </si>
  <si>
    <r>
      <rPr>
        <sz val="11"/>
        <color theme="1"/>
        <rFont val="Calibri"/>
        <family val="2"/>
      </rPr>
      <t>Gastos para la preparación de comidas para los niños</t>
    </r>
  </si>
  <si>
    <r>
      <rPr>
        <sz val="11"/>
        <color theme="1"/>
        <rFont val="Calibri"/>
        <family val="2"/>
      </rPr>
      <t>Mantenimiento y reparaciones</t>
    </r>
  </si>
  <si>
    <r>
      <rPr>
        <sz val="11"/>
        <color theme="1"/>
        <rFont val="Calibri"/>
        <family val="2"/>
      </rPr>
      <t>Como la compra de un nuevo electrodoméstico o reparaciones domésticas relacionadas con el negocio</t>
    </r>
  </si>
  <si>
    <r>
      <rPr>
        <sz val="11"/>
        <color theme="1"/>
        <rFont val="Calibri"/>
        <family val="2"/>
      </rPr>
      <t>Otros gastos</t>
    </r>
  </si>
  <si>
    <r>
      <rPr>
        <sz val="11"/>
        <color theme="1"/>
        <rFont val="Calibri"/>
        <family val="2"/>
      </rPr>
      <t>Otros costos asociados al funcionamiento de su empresa</t>
    </r>
  </si>
  <si>
    <r>
      <rPr>
        <sz val="11"/>
        <color theme="1"/>
        <rFont val="Calibri"/>
        <family val="2"/>
      </rPr>
      <t>Total de gastos y costos</t>
    </r>
  </si>
  <si>
    <r>
      <rPr>
        <sz val="11"/>
        <color theme="1"/>
        <rFont val="Calibri"/>
        <family val="2"/>
      </rPr>
      <t>Es el gasto total/costo operativo asociado al funcionamiento de su empresa</t>
    </r>
  </si>
  <si>
    <r>
      <rPr>
        <sz val="11"/>
        <color theme="1"/>
        <rFont val="Calibri"/>
        <family val="2"/>
      </rPr>
      <t>Total de pérdidas y ganancias</t>
    </r>
  </si>
  <si>
    <r>
      <rPr>
        <sz val="11"/>
        <color theme="1"/>
        <rFont val="Calibri"/>
        <family val="2"/>
      </rPr>
      <t>Se trata de las ganancias o pérdidas totales asociados a la gestión de su empresa.</t>
    </r>
  </si>
  <si>
    <r>
      <rPr>
        <sz val="11"/>
        <color theme="1"/>
        <rFont val="Calibri"/>
        <family val="2"/>
      </rPr>
      <t xml:space="preserve">*Este presupuesto es a efectos de la solicitud de financiación de la Subvención para la puesta en marcha y ampliación de guarderías en Oregón. Este documento no debe utilizarse con fines fiscales. </t>
    </r>
  </si>
  <si>
    <r>
      <rPr>
        <sz val="11"/>
        <color theme="1"/>
        <rFont val="Calibri"/>
        <family val="2"/>
      </rPr>
      <t>Estimación de los ingresos anuales para los diferentes tipos de atención y la cantidad de niños</t>
    </r>
  </si>
  <si>
    <r>
      <rPr>
        <sz val="11"/>
        <color theme="1"/>
        <rFont val="Calibri"/>
        <family val="2"/>
      </rPr>
      <t>Bebés (0 a 24 meses)</t>
    </r>
  </si>
  <si>
    <r>
      <rPr>
        <sz val="11"/>
        <color theme="1"/>
        <rFont val="Calibri"/>
        <family val="2"/>
      </rPr>
      <t>Tarifa mensual</t>
    </r>
  </si>
  <si>
    <r>
      <rPr>
        <sz val="11"/>
        <color theme="1"/>
        <rFont val="Calibri"/>
        <family val="2"/>
      </rPr>
      <t>Cantidad de bebés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</si>
  <si>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</si>
  <si>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Cómo utilizar esta calculadora de ingresos anuales: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</si>
  <si>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</si>
  <si>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</si>
  <si>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En los campos "naranja" ingrese la tarifa mensual, semanal o por hora que tiene previsto cobrar a cada grupo de edad. Si no tiene previsto cobrar una tarifa mensual, semanal o por hora, puede dejar este campo en blanco.</t>
    </r>
  </si>
  <si>
    <r>
      <rPr>
        <sz val="11"/>
        <color theme="1"/>
        <rFont val="Calibri"/>
        <family val="2"/>
      </rPr>
      <t>Tarifa semanal</t>
    </r>
  </si>
  <si>
    <r>
      <rPr>
        <sz val="11"/>
        <color theme="1"/>
        <rFont val="Calibri"/>
        <family val="2"/>
      </rPr>
      <t>Cantidad de bebés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</si>
  <si>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</si>
  <si>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</si>
  <si>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</si>
  <si>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horaria</t>
    </r>
  </si>
  <si>
    <r>
      <rPr>
        <sz val="11"/>
        <color theme="1"/>
        <rFont val="Calibri"/>
        <family val="2"/>
      </rPr>
      <t>Cantidad de bebés</t>
    </r>
  </si>
  <si>
    <r>
      <rPr>
        <sz val="11"/>
        <color theme="1"/>
        <rFont val="Calibri"/>
        <family val="2"/>
      </rPr>
      <t>Horas al día</t>
    </r>
  </si>
  <si>
    <r>
      <rPr>
        <sz val="11"/>
        <color theme="1"/>
        <rFont val="Calibri"/>
        <family val="2"/>
      </rPr>
      <t>Días por semana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</si>
  <si>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</si>
  <si>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En los campos "azules" ingrese la cantidad de niños que tiene previsto cuidar en cada grupo de edad. Si no tiene previsto atender a niños de un determinado grupo de edad, deje esos campos en blanco.</t>
    </r>
  </si>
  <si>
    <r>
      <rPr>
        <sz val="11"/>
        <color theme="1"/>
        <rFont val="Calibri"/>
        <family val="2"/>
      </rPr>
      <t>Ingresos totales por bebés</t>
    </r>
  </si>
  <si>
    <r>
      <rPr>
        <sz val="11"/>
        <color theme="1"/>
        <rFont val="Calibri"/>
        <family val="2"/>
      </rPr>
      <t>Niños pequeños (24 a 36 meses)</t>
    </r>
  </si>
  <si>
    <r>
      <rPr>
        <sz val="11"/>
        <color theme="1"/>
        <rFont val="Calibri"/>
        <family val="2"/>
      </rPr>
      <t>En los campos "verdes" introduzca la cantidad de horas al día y de días a la semana que prevé prestar atención por horas a los niños de cada grupo de edad. Si no tiene previsto atender a niños de un determinado grupo de edad, deje esos campos en blanco.</t>
    </r>
  </si>
  <si>
    <r>
      <rPr>
        <sz val="11"/>
        <color theme="1"/>
        <rFont val="Calibri"/>
        <family val="2"/>
      </rPr>
      <t>Tarifa mensual</t>
    </r>
  </si>
  <si>
    <r>
      <rPr>
        <sz val="11"/>
        <color theme="1"/>
        <rFont val="Calibri"/>
        <family val="2"/>
      </rPr>
      <t>Cantidad de niños pequeños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</si>
  <si>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</si>
  <si>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</si>
  <si>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</si>
  <si>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semanal</t>
    </r>
  </si>
  <si>
    <r>
      <rPr>
        <sz val="11"/>
        <color theme="1"/>
        <rFont val="Calibri"/>
        <family val="2"/>
      </rPr>
      <t>Cantidad de niños pequeños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</si>
  <si>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</si>
  <si>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</si>
  <si>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</si>
  <si>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horaria</t>
    </r>
  </si>
  <si>
    <r>
      <rPr>
        <sz val="11"/>
        <color theme="1"/>
        <rFont val="Calibri"/>
        <family val="2"/>
      </rPr>
      <t>Cantidad de niños pequeños</t>
    </r>
  </si>
  <si>
    <r>
      <rPr>
        <sz val="11"/>
        <color theme="1"/>
        <rFont val="Calibri"/>
        <family val="2"/>
      </rPr>
      <t>Horas al día</t>
    </r>
  </si>
  <si>
    <r>
      <rPr>
        <sz val="11"/>
        <color theme="1"/>
        <rFont val="Calibri"/>
        <family val="2"/>
      </rPr>
      <t>Días por semana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</si>
  <si>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</si>
  <si>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Ingresos totales por niños pequeños</t>
    </r>
  </si>
  <si>
    <r>
      <rPr>
        <sz val="11"/>
        <color theme="1"/>
        <rFont val="Calibri"/>
        <family val="2"/>
      </rPr>
      <t>Preescolares (3 años a edad escolar)</t>
    </r>
  </si>
  <si>
    <r>
      <rPr>
        <sz val="11"/>
        <color theme="1"/>
        <rFont val="Calibri"/>
        <family val="2"/>
      </rPr>
      <t>Tarifa mensual</t>
    </r>
  </si>
  <si>
    <r>
      <rPr>
        <sz val="11"/>
        <color theme="1"/>
        <rFont val="Calibri"/>
        <family val="2"/>
      </rPr>
      <t>Cantidad de preescolares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</si>
  <si>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</si>
  <si>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</si>
  <si>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</si>
  <si>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semanal</t>
    </r>
  </si>
  <si>
    <r>
      <rPr>
        <sz val="11"/>
        <color theme="1"/>
        <rFont val="Calibri"/>
        <family val="2"/>
      </rPr>
      <t>Cantidad de preescolares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</si>
  <si>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</si>
  <si>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</si>
  <si>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</si>
  <si>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horaria</t>
    </r>
  </si>
  <si>
    <r>
      <rPr>
        <sz val="11"/>
        <color theme="1"/>
        <rFont val="Calibri"/>
        <family val="2"/>
      </rPr>
      <t>Cantidad de preescolares</t>
    </r>
  </si>
  <si>
    <r>
      <rPr>
        <sz val="11"/>
        <color theme="1"/>
        <rFont val="Calibri"/>
        <family val="2"/>
      </rPr>
      <t>Horas al día</t>
    </r>
  </si>
  <si>
    <r>
      <rPr>
        <sz val="11"/>
        <color theme="1"/>
        <rFont val="Calibri"/>
        <family val="2"/>
      </rPr>
      <t>Días por semana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</si>
  <si>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</si>
  <si>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Ingresos totales por preescolares</t>
    </r>
  </si>
  <si>
    <r>
      <rPr>
        <sz val="11"/>
        <color theme="1"/>
        <rFont val="Calibri"/>
        <family val="2"/>
      </rPr>
      <t>Edad escolar (a partir del jardín de infantes)</t>
    </r>
  </si>
  <si>
    <r>
      <rPr>
        <sz val="11"/>
        <color theme="1"/>
        <rFont val="Calibri"/>
        <family val="2"/>
      </rPr>
      <t>Tarifa mensual</t>
    </r>
  </si>
  <si>
    <r>
      <rPr>
        <sz val="11"/>
        <color theme="1"/>
        <rFont val="Calibri"/>
        <family val="2"/>
      </rPr>
      <t>Cantidad de niños en edad escolar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</si>
  <si>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</si>
  <si>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</si>
  <si>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</si>
  <si>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semanal</t>
    </r>
  </si>
  <si>
    <r>
      <rPr>
        <sz val="11"/>
        <color theme="1"/>
        <rFont val="Calibri"/>
        <family val="2"/>
      </rPr>
      <t>Cantidad de niños en edad escolar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</si>
  <si>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</si>
  <si>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</si>
  <si>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→→→→→→</t>
    </r>
  </si>
  <si>
    <r>
      <rPr>
        <sz val="11"/>
        <color theme="1"/>
        <rFont val="Calibri"/>
        <family val="2"/>
      </rPr>
      <t>Tarifa horaria</t>
    </r>
  </si>
  <si>
    <r>
      <rPr>
        <sz val="11"/>
        <color theme="1"/>
        <rFont val="Calibri"/>
        <family val="2"/>
      </rPr>
      <t>Cantidad de niños en edad escolar</t>
    </r>
  </si>
  <si>
    <r>
      <rPr>
        <sz val="11"/>
        <color theme="1"/>
        <rFont val="Calibri"/>
        <family val="2"/>
      </rPr>
      <t>Horas al día</t>
    </r>
  </si>
  <si>
    <r>
      <rPr>
        <sz val="11"/>
        <color theme="1"/>
        <rFont val="Calibri"/>
        <family val="2"/>
      </rPr>
      <t>Días por semana</t>
    </r>
  </si>
  <si>
    <r>
      <rPr>
        <sz val="11"/>
        <color theme="1"/>
        <rFont val="Calibri"/>
        <family val="2"/>
      </rPr>
      <t>Total mensual</t>
    </r>
  </si>
  <si>
    <r>
      <rPr>
        <sz val="11"/>
        <color theme="1"/>
        <rFont val="Calibri"/>
        <family val="2"/>
      </rPr>
      <t>Ingresos totales por niños en edad escolar</t>
    </r>
  </si>
  <si>
    <r>
      <rPr>
        <b/>
        <sz val="11"/>
        <color theme="1"/>
        <rFont val="Calibri"/>
        <family val="2"/>
      </rPr>
      <t>Total de ingresos anuales por inscripción</t>
    </r>
  </si>
  <si>
    <r>
      <rPr>
        <sz val="11"/>
        <color theme="1"/>
        <rFont val="Calibri"/>
        <family val="2"/>
      </rPr>
      <t>Horas de cuidado de niños (mín. 6 horas/día)</t>
    </r>
  </si>
  <si>
    <r>
      <rPr>
        <sz val="11"/>
        <color theme="1"/>
        <rFont val="Calibri"/>
        <family val="2"/>
      </rPr>
      <t>Preparación (antes de la atención) y limpieza (después de la atención)</t>
    </r>
  </si>
  <si>
    <r>
      <rPr>
        <sz val="11"/>
        <color theme="1"/>
        <rFont val="Calibri"/>
        <family val="2"/>
      </rPr>
      <t>Días de trabajo al año (esto excluye 2 semanas de vacaciones y días festivos)</t>
    </r>
  </si>
  <si>
    <r>
      <rPr>
        <sz val="11"/>
        <color theme="1"/>
        <rFont val="Calibri"/>
        <family val="2"/>
      </rPr>
      <t>Total de horas de trabajo al año</t>
    </r>
  </si>
  <si>
    <r>
      <rPr>
        <sz val="11"/>
        <color theme="1"/>
        <rFont val="Calibri"/>
        <family val="2"/>
      </rPr>
      <t>Total de horas al año (365 días*24 horas)</t>
    </r>
  </si>
  <si>
    <r>
      <rPr>
        <sz val="11"/>
        <color theme="1"/>
        <rFont val="Calibri"/>
        <family val="2"/>
      </rPr>
      <t>Porcentaje de tiempo total trabajado por año</t>
    </r>
  </si>
  <si>
    <r>
      <rPr>
        <sz val="11"/>
        <color theme="1"/>
        <rFont val="Calibri"/>
        <family val="2"/>
      </rPr>
      <t>Cómo utilizar la calculadora de porcentaje de tiempo:</t>
    </r>
  </si>
  <si>
    <r>
      <rPr>
        <sz val="11"/>
        <color theme="1"/>
        <rFont val="Calibri"/>
        <family val="2"/>
      </rPr>
      <t>En los campos "azules", ingrese la cantidad de horas que tiene previsto brindar servicios de cuidado y la cantidad de horas que tiene previsto dedicar a la preparación y la limpieza. El porcentaje de tiempo total trabajado al año se utilizará para calcular si los servicios públicos y los seguros pueden considerarse gastos de la empresa.</t>
    </r>
  </si>
  <si>
    <t>Este presupuesto se refiere únicamente a los cuidados Infantil  familiares y no incluye todos los posibles ingresos o gastos relacionados con el negocio.</t>
  </si>
  <si>
    <t>Servicio de basura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</si>
</sst>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8EAADB"/>
        <bgColor rgb="FF8EAADB"/>
      </patternFill>
    </fill>
    <fill>
      <patternFill patternType="solid">
        <fgColor rgb="FFA8D08D"/>
        <bgColor rgb="FFA8D08D"/>
      </patternFill>
    </fill>
    <fill>
      <patternFill patternType="solid">
        <fgColor theme="6"/>
        <bgColor theme="6"/>
      </patternFill>
    </fill>
    <fill>
      <patternFill patternType="solid">
        <fgColor rgb="FFBDD6EE"/>
        <bgColor rgb="FFBDD6EE"/>
      </patternFill>
    </fill>
    <fill>
      <patternFill patternType="solid">
        <fgColor theme="8" tint="0.39997558519241921"/>
        <bgColor rgb="FFC5E0B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left"/>
    </xf>
    <xf numFmtId="0" fontId="3" fillId="3" borderId="6" xfId="0" applyFont="1" applyFill="1" applyBorder="1"/>
    <xf numFmtId="0" fontId="3" fillId="0" borderId="4" xfId="0" applyFont="1" applyBorder="1"/>
    <xf numFmtId="0" fontId="5" fillId="0" borderId="0" xfId="0" applyFont="1" applyAlignment="1">
      <alignment vertical="center"/>
    </xf>
    <xf numFmtId="44" fontId="3" fillId="0" borderId="0" xfId="0" applyNumberFormat="1" applyFont="1"/>
    <xf numFmtId="0" fontId="3" fillId="0" borderId="0" xfId="0" applyFont="1" applyAlignment="1">
      <alignment vertical="center"/>
    </xf>
    <xf numFmtId="0" fontId="3" fillId="5" borderId="4" xfId="0" applyFont="1" applyFill="1" applyBorder="1"/>
    <xf numFmtId="0" fontId="3" fillId="0" borderId="4" xfId="0" applyFont="1" applyBorder="1" applyAlignment="1">
      <alignment horizontal="right"/>
    </xf>
    <xf numFmtId="44" fontId="3" fillId="3" borderId="6" xfId="0" applyNumberFormat="1" applyFont="1" applyFill="1" applyBorder="1"/>
    <xf numFmtId="44" fontId="3" fillId="0" borderId="7" xfId="0" applyNumberFormat="1" applyFont="1" applyBorder="1"/>
    <xf numFmtId="9" fontId="3" fillId="6" borderId="6" xfId="0" applyNumberFormat="1" applyFont="1" applyFill="1" applyBorder="1"/>
    <xf numFmtId="0" fontId="5" fillId="0" borderId="0" xfId="0" applyFont="1"/>
    <xf numFmtId="0" fontId="3" fillId="0" borderId="8" xfId="0" applyFont="1" applyBorder="1" applyAlignment="1">
      <alignment horizontal="right"/>
    </xf>
    <xf numFmtId="43" fontId="3" fillId="7" borderId="6" xfId="0" applyNumberFormat="1" applyFont="1" applyFill="1" applyBorder="1"/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right"/>
    </xf>
    <xf numFmtId="0" fontId="6" fillId="0" borderId="0" xfId="0" applyFont="1"/>
    <xf numFmtId="0" fontId="3" fillId="0" borderId="8" xfId="0" applyFont="1" applyBorder="1"/>
    <xf numFmtId="0" fontId="3" fillId="0" borderId="6" xfId="0" applyFont="1" applyBorder="1" applyAlignment="1">
      <alignment horizontal="right"/>
    </xf>
    <xf numFmtId="43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44" fontId="3" fillId="0" borderId="6" xfId="0" applyNumberFormat="1" applyFont="1" applyBorder="1"/>
    <xf numFmtId="44" fontId="5" fillId="11" borderId="6" xfId="0" applyNumberFormat="1" applyFont="1" applyFill="1" applyBorder="1"/>
    <xf numFmtId="0" fontId="5" fillId="0" borderId="0" xfId="0" applyFont="1" applyAlignment="1">
      <alignment wrapText="1"/>
    </xf>
    <xf numFmtId="44" fontId="5" fillId="0" borderId="0" xfId="0" applyNumberFormat="1" applyFont="1"/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9" fontId="3" fillId="0" borderId="6" xfId="0" applyNumberFormat="1" applyFont="1" applyBorder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43" fontId="3" fillId="0" borderId="0" xfId="0" applyNumberFormat="1" applyFont="1" applyAlignment="1">
      <alignment wrapText="1"/>
    </xf>
    <xf numFmtId="0" fontId="8" fillId="0" borderId="10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3" fillId="12" borderId="6" xfId="0" applyFont="1" applyFill="1" applyBorder="1" applyProtection="1">
      <protection locked="0"/>
    </xf>
    <xf numFmtId="44" fontId="3" fillId="8" borderId="6" xfId="0" applyNumberFormat="1" applyFont="1" applyFill="1" applyBorder="1" applyProtection="1">
      <protection locked="0"/>
    </xf>
    <xf numFmtId="43" fontId="3" fillId="9" borderId="6" xfId="0" applyNumberFormat="1" applyFont="1" applyFill="1" applyBorder="1" applyProtection="1">
      <protection locked="0"/>
    </xf>
    <xf numFmtId="0" fontId="3" fillId="10" borderId="6" xfId="0" applyFont="1" applyFill="1" applyBorder="1" applyProtection="1">
      <protection locked="0"/>
    </xf>
    <xf numFmtId="43" fontId="3" fillId="4" borderId="6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>
      <protection locked="0"/>
    </xf>
    <xf numFmtId="43" fontId="3" fillId="4" borderId="11" xfId="0" applyNumberFormat="1" applyFont="1" applyFill="1" applyBorder="1" applyProtection="1">
      <protection locked="0"/>
    </xf>
    <xf numFmtId="44" fontId="5" fillId="13" borderId="6" xfId="0" applyNumberFormat="1" applyFont="1" applyFill="1" applyBorder="1"/>
    <xf numFmtId="0" fontId="3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4" xfId="0" applyFont="1" applyBorder="1" applyAlignment="1">
      <alignment horizontal="left"/>
    </xf>
    <xf numFmtId="0" fontId="4" fillId="0" borderId="5" xfId="0" applyFont="1" applyBorder="1"/>
    <xf numFmtId="0" fontId="3" fillId="0" borderId="4" xfId="0" applyFont="1" applyBorder="1" applyAlignment="1">
      <alignment horizontal="right"/>
    </xf>
    <xf numFmtId="0" fontId="4" fillId="0" borderId="7" xfId="0" applyFont="1" applyBorder="1"/>
    <xf numFmtId="43" fontId="3" fillId="0" borderId="12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43" fontId="3" fillId="0" borderId="12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15" xfId="0" applyFont="1" applyBorder="1"/>
    <xf numFmtId="0" fontId="3" fillId="8" borderId="10" xfId="0" applyFont="1" applyFill="1" applyBorder="1" applyAlignment="1">
      <alignment horizontal="left" vertical="top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16" xfId="0" applyFont="1" applyBorder="1"/>
    <xf numFmtId="0" fontId="4" fillId="0" borderId="17" xfId="0" applyFont="1" applyBorder="1"/>
    <xf numFmtId="0" fontId="3" fillId="9" borderId="10" xfId="0" applyFont="1" applyFill="1" applyBorder="1" applyAlignment="1">
      <alignment horizontal="left" vertical="top" wrapText="1"/>
    </xf>
    <xf numFmtId="43" fontId="3" fillId="0" borderId="12" xfId="0" applyNumberFormat="1" applyFont="1" applyBorder="1" applyAlignment="1">
      <alignment horizontal="right"/>
    </xf>
    <xf numFmtId="0" fontId="3" fillId="10" borderId="10" xfId="0" applyFont="1" applyFill="1" applyBorder="1" applyAlignment="1">
      <alignment horizontal="left" vertical="top" wrapText="1"/>
    </xf>
    <xf numFmtId="0" fontId="3" fillId="12" borderId="1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pane ySplit="6" topLeftCell="A7" activePane="bottomLeft" state="frozen"/>
      <selection pane="bottomLeft" activeCell="C8" sqref="C8"/>
    </sheetView>
  </sheetViews>
  <sheetFormatPr defaultColWidth="14.42578125" defaultRowHeight="15" customHeight="1" x14ac:dyDescent="0.25"/>
  <cols>
    <col min="1" max="1" width="8.7109375" customWidth="1"/>
    <col min="2" max="2" width="24.42578125" customWidth="1"/>
    <col min="3" max="3" width="12.28515625" customWidth="1"/>
    <col min="4" max="4" width="10.140625" customWidth="1"/>
    <col min="5" max="11" width="8.7109375" customWidth="1"/>
    <col min="12" max="12" width="10.42578125" customWidth="1"/>
    <col min="13" max="13" width="8.7109375" customWidth="1"/>
    <col min="14" max="14" width="9.85546875" customWidth="1"/>
    <col min="15" max="15" width="9.5703125" customWidth="1"/>
    <col min="16" max="26" width="8.7109375" customWidth="1"/>
  </cols>
  <sheetData>
    <row r="1" spans="1:16" x14ac:dyDescent="0.25">
      <c r="B1" s="1" t="s">
        <v>0</v>
      </c>
    </row>
    <row r="2" spans="1:16" x14ac:dyDescent="0.25">
      <c r="A2" s="50" t="s">
        <v>1</v>
      </c>
      <c r="B2" s="49"/>
    </row>
    <row r="3" spans="1:16" x14ac:dyDescent="0.25">
      <c r="A3" s="51" t="s">
        <v>2</v>
      </c>
      <c r="B3" s="49"/>
      <c r="C3" s="52"/>
      <c r="D3" s="53"/>
      <c r="E3" s="53"/>
      <c r="F3" s="5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34" t="s">
        <v>260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1" t="s">
        <v>4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55" t="s">
        <v>5</v>
      </c>
      <c r="B7" s="56"/>
      <c r="C7" s="4" t="s">
        <v>6</v>
      </c>
      <c r="D7" s="1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B8" s="5" t="s">
        <v>8</v>
      </c>
      <c r="C8" s="47">
        <f>'Tuition Estimates'!$F$51</f>
        <v>0</v>
      </c>
      <c r="D8" s="6" t="s">
        <v>9</v>
      </c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B9" s="5" t="s">
        <v>10</v>
      </c>
      <c r="C9" s="44"/>
      <c r="D9" s="8" t="s">
        <v>11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B10" s="5" t="s">
        <v>12</v>
      </c>
      <c r="C10" s="44"/>
      <c r="D10" s="8" t="s">
        <v>13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B11" s="9" t="s">
        <v>14</v>
      </c>
      <c r="C11" s="44"/>
      <c r="D11" s="8" t="s">
        <v>15</v>
      </c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B12" s="9" t="s">
        <v>16</v>
      </c>
      <c r="C12" s="44"/>
      <c r="D12" s="8" t="s">
        <v>17</v>
      </c>
      <c r="E12" s="7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5" t="s">
        <v>18</v>
      </c>
      <c r="C13" s="44"/>
      <c r="D13" s="8" t="s">
        <v>19</v>
      </c>
      <c r="E13" s="7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5" t="s">
        <v>20</v>
      </c>
      <c r="C14" s="44"/>
      <c r="D14" s="8" t="s">
        <v>21</v>
      </c>
      <c r="E14" s="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0" x14ac:dyDescent="0.25">
      <c r="B15" s="35" t="s">
        <v>22</v>
      </c>
      <c r="C15" s="44"/>
      <c r="D15" s="8" t="s">
        <v>23</v>
      </c>
      <c r="E15" s="7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0" x14ac:dyDescent="0.25">
      <c r="B16" s="35" t="s">
        <v>24</v>
      </c>
      <c r="C16" s="44"/>
      <c r="D16" s="8" t="s">
        <v>25</v>
      </c>
      <c r="E16" s="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7" t="s">
        <v>26</v>
      </c>
      <c r="B17" s="56"/>
      <c r="C17" s="11">
        <f>SUM(C8:C16)</f>
        <v>0</v>
      </c>
      <c r="D17" s="8" t="s">
        <v>27</v>
      </c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C18" s="12"/>
      <c r="D18" s="8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55" t="s">
        <v>28</v>
      </c>
      <c r="B19" s="56"/>
      <c r="C19" s="4" t="s">
        <v>29</v>
      </c>
      <c r="D19" s="8" t="s">
        <v>30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7" t="s">
        <v>31</v>
      </c>
      <c r="B20" s="56"/>
      <c r="C20" s="13">
        <f>'Time Precentage Calculation'!$F$8</f>
        <v>0</v>
      </c>
      <c r="D20" s="14" t="s">
        <v>32</v>
      </c>
      <c r="E20" s="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 x14ac:dyDescent="0.25">
      <c r="A21" s="55" t="s">
        <v>33</v>
      </c>
      <c r="B21" s="58"/>
      <c r="C21" s="56"/>
      <c r="D21" s="8" t="s">
        <v>34</v>
      </c>
      <c r="E21" s="7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 x14ac:dyDescent="0.25">
      <c r="B22" s="15" t="s">
        <v>35</v>
      </c>
      <c r="C22" s="45"/>
      <c r="D22" s="16">
        <f t="shared" ref="D22:D29" si="0">C22*$C$20</f>
        <v>0</v>
      </c>
      <c r="E22" s="8" t="s">
        <v>36</v>
      </c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 x14ac:dyDescent="0.25">
      <c r="B23" s="10" t="s">
        <v>37</v>
      </c>
      <c r="C23" s="44"/>
      <c r="D23" s="16">
        <f t="shared" si="0"/>
        <v>0</v>
      </c>
      <c r="E23" s="17" t="s">
        <v>38</v>
      </c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 x14ac:dyDescent="0.25">
      <c r="B24" s="10" t="s">
        <v>39</v>
      </c>
      <c r="C24" s="44"/>
      <c r="D24" s="16">
        <f t="shared" si="0"/>
        <v>0</v>
      </c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 x14ac:dyDescent="0.25">
      <c r="B25" s="10" t="s">
        <v>40</v>
      </c>
      <c r="C25" s="44"/>
      <c r="D25" s="16">
        <f t="shared" si="0"/>
        <v>0</v>
      </c>
      <c r="E25" s="7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 x14ac:dyDescent="0.25">
      <c r="B26" s="10" t="s">
        <v>41</v>
      </c>
      <c r="C26" s="44"/>
      <c r="D26" s="16">
        <f t="shared" si="0"/>
        <v>0</v>
      </c>
      <c r="E26" s="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 x14ac:dyDescent="0.25">
      <c r="B27" s="38" t="s">
        <v>261</v>
      </c>
      <c r="C27" s="46"/>
      <c r="D27" s="16">
        <f t="shared" si="0"/>
        <v>0</v>
      </c>
      <c r="E27" s="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 x14ac:dyDescent="0.25">
      <c r="B28" s="18" t="s">
        <v>42</v>
      </c>
      <c r="C28" s="46"/>
      <c r="D28" s="16">
        <f t="shared" si="0"/>
        <v>0</v>
      </c>
      <c r="E28" s="7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 x14ac:dyDescent="0.25">
      <c r="B29" s="18" t="s">
        <v>43</v>
      </c>
      <c r="C29" s="46"/>
      <c r="D29" s="16">
        <f t="shared" si="0"/>
        <v>0</v>
      </c>
      <c r="E29" s="7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 x14ac:dyDescent="0.25">
      <c r="A30" s="55" t="s">
        <v>44</v>
      </c>
      <c r="B30" s="58"/>
      <c r="C30" s="56"/>
      <c r="D30" s="8" t="s">
        <v>45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6" ht="15.75" customHeight="1" x14ac:dyDescent="0.25">
      <c r="B31" s="15" t="s">
        <v>46</v>
      </c>
      <c r="C31" s="45"/>
      <c r="D31" s="16">
        <f t="shared" ref="D31:D33" si="1">C31*$C$20</f>
        <v>0</v>
      </c>
      <c r="E31" s="8" t="s">
        <v>47</v>
      </c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 ht="15.75" customHeight="1" x14ac:dyDescent="0.25">
      <c r="B32" s="10" t="s">
        <v>48</v>
      </c>
      <c r="C32" s="44"/>
      <c r="D32" s="16">
        <f t="shared" si="1"/>
        <v>0</v>
      </c>
      <c r="E32" s="17" t="s">
        <v>49</v>
      </c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6" ht="15.75" customHeight="1" x14ac:dyDescent="0.25">
      <c r="B33" s="10" t="s">
        <v>50</v>
      </c>
      <c r="C33" s="44"/>
      <c r="D33" s="16">
        <f t="shared" si="1"/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6" ht="15.75" customHeight="1" x14ac:dyDescent="0.25">
      <c r="B34" s="18" t="s">
        <v>51</v>
      </c>
      <c r="C34" s="44"/>
      <c r="D34" s="19" t="s">
        <v>52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6" ht="15.75" customHeight="1" x14ac:dyDescent="0.25">
      <c r="A35" s="55" t="s">
        <v>53</v>
      </c>
      <c r="B35" s="58"/>
      <c r="C35" s="56"/>
      <c r="D35" s="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6" ht="15.75" customHeight="1" x14ac:dyDescent="0.25">
      <c r="B36" s="5" t="s">
        <v>54</v>
      </c>
      <c r="C36" s="44"/>
      <c r="D36" s="16">
        <f t="shared" ref="D36:D37" si="2">C36*$C$20</f>
        <v>0</v>
      </c>
      <c r="E36" s="8" t="s">
        <v>55</v>
      </c>
      <c r="F36" s="7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 x14ac:dyDescent="0.25">
      <c r="B37" s="5" t="s">
        <v>56</v>
      </c>
      <c r="C37" s="44"/>
      <c r="D37" s="16">
        <f t="shared" si="2"/>
        <v>0</v>
      </c>
      <c r="E37" s="8" t="s">
        <v>57</v>
      </c>
      <c r="F37" s="7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 x14ac:dyDescent="0.25">
      <c r="B38" s="20" t="s">
        <v>58</v>
      </c>
      <c r="C38" s="44"/>
      <c r="D38" s="8" t="s">
        <v>59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6" ht="30" x14ac:dyDescent="0.25">
      <c r="B39" s="35" t="s">
        <v>60</v>
      </c>
      <c r="C39" s="44"/>
      <c r="D39" s="8" t="s">
        <v>61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5.75" customHeight="1" x14ac:dyDescent="0.25">
      <c r="B40" s="5" t="s">
        <v>62</v>
      </c>
      <c r="C40" s="44"/>
      <c r="D40" s="8" t="s">
        <v>63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6" ht="30" x14ac:dyDescent="0.25">
      <c r="B41" s="35" t="s">
        <v>64</v>
      </c>
      <c r="C41" s="44"/>
      <c r="D41" s="8" t="s">
        <v>65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6" ht="15.75" customHeight="1" x14ac:dyDescent="0.25">
      <c r="B42" s="5" t="s">
        <v>66</v>
      </c>
      <c r="C42" s="44"/>
      <c r="D42" s="8" t="s">
        <v>67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6" ht="30" x14ac:dyDescent="0.25">
      <c r="B43" s="35" t="s">
        <v>68</v>
      </c>
      <c r="C43" s="44"/>
      <c r="D43" s="8" t="s">
        <v>69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ht="31.5" customHeight="1" x14ac:dyDescent="0.25">
      <c r="B44" s="35" t="s">
        <v>70</v>
      </c>
      <c r="C44" s="44"/>
      <c r="D44" s="16">
        <f>C44*$C$20</f>
        <v>0</v>
      </c>
      <c r="E44" s="8" t="s">
        <v>71</v>
      </c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 ht="15.75" customHeight="1" x14ac:dyDescent="0.25">
      <c r="B45" s="5" t="s">
        <v>72</v>
      </c>
      <c r="C45" s="44"/>
      <c r="D45" s="8" t="s">
        <v>73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6" ht="15.75" customHeight="1" x14ac:dyDescent="0.25">
      <c r="B46" s="5" t="s">
        <v>74</v>
      </c>
      <c r="C46" s="44"/>
      <c r="D46" s="8" t="s">
        <v>75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6" ht="15.75" customHeight="1" x14ac:dyDescent="0.25">
      <c r="B47" s="5" t="s">
        <v>76</v>
      </c>
      <c r="C47" s="44"/>
      <c r="D47" s="8" t="s">
        <v>77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6" ht="15.75" customHeight="1" x14ac:dyDescent="0.25">
      <c r="B48" s="5" t="s">
        <v>78</v>
      </c>
      <c r="C48" s="44"/>
      <c r="D48" s="8" t="s">
        <v>79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5.75" customHeight="1" x14ac:dyDescent="0.25">
      <c r="B49" s="5" t="s">
        <v>80</v>
      </c>
      <c r="C49" s="44"/>
      <c r="D49" s="8" t="s">
        <v>81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31.5" customHeight="1" x14ac:dyDescent="0.25">
      <c r="B50" s="35" t="s">
        <v>82</v>
      </c>
      <c r="C50" s="44"/>
      <c r="D50" s="8" t="s">
        <v>83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75" customHeight="1" x14ac:dyDescent="0.25">
      <c r="B51" s="5" t="s">
        <v>84</v>
      </c>
      <c r="C51" s="44"/>
      <c r="D51" s="8" t="s">
        <v>85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75" customHeight="1" x14ac:dyDescent="0.25">
      <c r="A52" s="57" t="s">
        <v>86</v>
      </c>
      <c r="B52" s="56"/>
      <c r="C52" s="11">
        <f>SUM(D22,D23,D24,D25,D26,D27,D28,D29,D31,D32,D33,D36,D37,C38,C39,C40,C41,C42,C43,D44,C45,C46,C47,C48,C49,C50,C51)</f>
        <v>0</v>
      </c>
      <c r="D52" s="8" t="s">
        <v>87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customHeight="1" x14ac:dyDescent="0.25">
      <c r="D53" s="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.75" customHeight="1" x14ac:dyDescent="0.25">
      <c r="A54" s="55" t="s">
        <v>88</v>
      </c>
      <c r="B54" s="56"/>
      <c r="C54" s="11">
        <f>SUM(C17-C52)</f>
        <v>0</v>
      </c>
      <c r="D54" s="8" t="s">
        <v>89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7.25" customHeight="1" x14ac:dyDescent="0.25"/>
    <row r="56" spans="1:15" ht="15.75" customHeight="1" x14ac:dyDescent="0.25">
      <c r="A56" s="48" t="s">
        <v>90</v>
      </c>
      <c r="B56" s="49"/>
      <c r="C56" s="49"/>
      <c r="D56" s="49"/>
    </row>
    <row r="57" spans="1:15" ht="15.75" customHeight="1" x14ac:dyDescent="0.25">
      <c r="A57" s="49"/>
      <c r="B57" s="49"/>
      <c r="C57" s="49"/>
      <c r="D57" s="49"/>
    </row>
    <row r="58" spans="1:15" ht="15.75" customHeight="1" x14ac:dyDescent="0.25">
      <c r="A58" s="49"/>
      <c r="B58" s="49"/>
      <c r="C58" s="49"/>
      <c r="D58" s="49"/>
    </row>
    <row r="59" spans="1:15" ht="15.75" customHeight="1" x14ac:dyDescent="0.25"/>
    <row r="60" spans="1:15" ht="15.75" customHeight="1" x14ac:dyDescent="0.25"/>
    <row r="61" spans="1:15" ht="15.75" customHeight="1" x14ac:dyDescent="0.25"/>
    <row r="62" spans="1:15" ht="15.75" customHeight="1" x14ac:dyDescent="0.25"/>
    <row r="63" spans="1:15" ht="15.75" customHeight="1" x14ac:dyDescent="0.25"/>
    <row r="64" spans="1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o7KnVrNK1OIG1QjumvjF/mwShUw3bDabdEM7T9mA9C/DWBgN9xUdpbRpw8TpsUPVY3+sTTWYCOlB4zDQTYVD9g==" saltValue="vRaTdmTQx7ARhbw8HPl8gQ==" spinCount="100000" sheet="1" objects="1" scenarios="1"/>
  <mergeCells count="13">
    <mergeCell ref="A56:D58"/>
    <mergeCell ref="A2:B2"/>
    <mergeCell ref="A3:B3"/>
    <mergeCell ref="C3:F3"/>
    <mergeCell ref="A7:B7"/>
    <mergeCell ref="A17:B17"/>
    <mergeCell ref="A19:B19"/>
    <mergeCell ref="A20:B20"/>
    <mergeCell ref="A21:C21"/>
    <mergeCell ref="A30:C30"/>
    <mergeCell ref="A35:C35"/>
    <mergeCell ref="A52:B52"/>
    <mergeCell ref="A54:B5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pane ySplit="6" topLeftCell="A7" activePane="bottomLeft" state="frozen"/>
      <selection pane="bottomLeft" activeCell="C8" sqref="C8"/>
    </sheetView>
  </sheetViews>
  <sheetFormatPr defaultColWidth="14.42578125" defaultRowHeight="15" customHeight="1" x14ac:dyDescent="0.25"/>
  <cols>
    <col min="1" max="1" width="8.7109375" customWidth="1"/>
    <col min="2" max="2" width="24.42578125" customWidth="1"/>
    <col min="3" max="3" width="17.28515625" customWidth="1"/>
    <col min="4" max="11" width="8.7109375" customWidth="1"/>
    <col min="12" max="12" width="10.42578125" customWidth="1"/>
    <col min="13" max="13" width="8.7109375" customWidth="1"/>
    <col min="14" max="14" width="9.85546875" customWidth="1"/>
    <col min="15" max="15" width="9.5703125" customWidth="1"/>
    <col min="16" max="26" width="8.7109375" customWidth="1"/>
  </cols>
  <sheetData>
    <row r="1" spans="1:16" x14ac:dyDescent="0.25">
      <c r="B1" s="1" t="s">
        <v>91</v>
      </c>
    </row>
    <row r="2" spans="1:16" x14ac:dyDescent="0.25">
      <c r="A2" s="50" t="s">
        <v>92</v>
      </c>
      <c r="B2" s="49"/>
    </row>
    <row r="3" spans="1:16" x14ac:dyDescent="0.25">
      <c r="A3" s="51" t="s">
        <v>93</v>
      </c>
      <c r="B3" s="49"/>
      <c r="C3" s="52"/>
      <c r="D3" s="53"/>
      <c r="E3" s="53"/>
      <c r="F3" s="5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 t="s">
        <v>94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 t="s">
        <v>95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1" t="s">
        <v>96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55" t="s">
        <v>97</v>
      </c>
      <c r="B7" s="56"/>
      <c r="C7" s="4" t="s">
        <v>98</v>
      </c>
      <c r="D7" s="1" t="s">
        <v>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B8" s="5" t="s">
        <v>100</v>
      </c>
      <c r="C8" s="47">
        <f>'Tuition Estimates'!$F$51</f>
        <v>0</v>
      </c>
      <c r="D8" s="6" t="s">
        <v>101</v>
      </c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B9" s="5" t="s">
        <v>102</v>
      </c>
      <c r="C9" s="44"/>
      <c r="D9" s="8" t="s">
        <v>103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B10" s="5" t="s">
        <v>104</v>
      </c>
      <c r="C10" s="44"/>
      <c r="D10" s="8" t="s">
        <v>105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B11" s="5" t="s">
        <v>106</v>
      </c>
      <c r="C11" s="44"/>
      <c r="D11" s="8" t="s">
        <v>107</v>
      </c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B12" s="5" t="s">
        <v>108</v>
      </c>
      <c r="C12" s="44"/>
      <c r="D12" s="8" t="s">
        <v>109</v>
      </c>
      <c r="E12" s="7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B13" s="5" t="s">
        <v>110</v>
      </c>
      <c r="C13" s="44"/>
      <c r="D13" s="8" t="s">
        <v>111</v>
      </c>
      <c r="E13" s="7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B14" s="5" t="s">
        <v>112</v>
      </c>
      <c r="C14" s="44"/>
      <c r="D14" s="8" t="s">
        <v>113</v>
      </c>
      <c r="E14" s="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0" x14ac:dyDescent="0.25">
      <c r="B15" s="35" t="s">
        <v>114</v>
      </c>
      <c r="C15" s="44"/>
      <c r="D15" s="8" t="s">
        <v>115</v>
      </c>
      <c r="E15" s="7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0" x14ac:dyDescent="0.25">
      <c r="B16" s="35" t="s">
        <v>116</v>
      </c>
      <c r="C16" s="44"/>
      <c r="D16" s="8" t="s">
        <v>117</v>
      </c>
      <c r="E16" s="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7" t="s">
        <v>118</v>
      </c>
      <c r="B17" s="56"/>
      <c r="C17" s="11">
        <f>SUM(C8:C16)</f>
        <v>0</v>
      </c>
      <c r="D17" s="8" t="s">
        <v>119</v>
      </c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C18" s="12"/>
      <c r="D18" s="8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55" t="s">
        <v>120</v>
      </c>
      <c r="B19" s="56"/>
      <c r="C19" s="4" t="s">
        <v>121</v>
      </c>
      <c r="D19" s="8" t="s">
        <v>122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B20" s="5" t="s">
        <v>123</v>
      </c>
      <c r="C20" s="44"/>
      <c r="D20" s="8" t="s">
        <v>124</v>
      </c>
      <c r="E20" s="8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 x14ac:dyDescent="0.25">
      <c r="B21" s="5" t="s">
        <v>125</v>
      </c>
      <c r="C21" s="44"/>
      <c r="D21" s="8" t="s">
        <v>126</v>
      </c>
      <c r="E21" s="7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 x14ac:dyDescent="0.25">
      <c r="B22" s="5" t="s">
        <v>127</v>
      </c>
      <c r="C22" s="44"/>
      <c r="D22" s="8" t="s">
        <v>128</v>
      </c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 x14ac:dyDescent="0.25">
      <c r="B23" s="55" t="s">
        <v>129</v>
      </c>
      <c r="C23" s="56"/>
      <c r="D23" s="8" t="s">
        <v>130</v>
      </c>
      <c r="E23" s="7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 x14ac:dyDescent="0.25">
      <c r="B24" s="21" t="s">
        <v>131</v>
      </c>
      <c r="C24" s="44"/>
      <c r="D24" s="22"/>
      <c r="E24" s="8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 x14ac:dyDescent="0.25">
      <c r="B25" s="21" t="s">
        <v>132</v>
      </c>
      <c r="C25" s="44"/>
      <c r="D25" s="22"/>
      <c r="E25" s="17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 x14ac:dyDescent="0.25">
      <c r="B26" s="21" t="s">
        <v>133</v>
      </c>
      <c r="C26" s="44"/>
      <c r="D26" s="22"/>
      <c r="E26" s="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 x14ac:dyDescent="0.25">
      <c r="B27" s="39" t="s">
        <v>261</v>
      </c>
      <c r="C27" s="44"/>
      <c r="D27" s="22"/>
      <c r="E27" s="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 x14ac:dyDescent="0.25">
      <c r="B28" s="21" t="s">
        <v>134</v>
      </c>
      <c r="C28" s="44"/>
      <c r="D28" s="22"/>
      <c r="E28" s="7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 x14ac:dyDescent="0.25">
      <c r="B29" s="21" t="s">
        <v>135</v>
      </c>
      <c r="C29" s="44"/>
      <c r="D29" s="22"/>
      <c r="E29" s="7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 x14ac:dyDescent="0.25">
      <c r="B30" s="21" t="s">
        <v>136</v>
      </c>
      <c r="C30" s="44"/>
      <c r="D30" s="22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 x14ac:dyDescent="0.25">
      <c r="B31" s="55" t="s">
        <v>137</v>
      </c>
      <c r="C31" s="56"/>
      <c r="D31" s="8" t="s">
        <v>138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 ht="15.75" customHeight="1" x14ac:dyDescent="0.25">
      <c r="B32" s="21" t="s">
        <v>139</v>
      </c>
      <c r="C32" s="44"/>
      <c r="D32" s="22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75" customHeight="1" x14ac:dyDescent="0.25">
      <c r="B33" s="21" t="s">
        <v>140</v>
      </c>
      <c r="C33" s="44"/>
      <c r="D33" s="22"/>
      <c r="E33" s="1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5.75" customHeight="1" x14ac:dyDescent="0.25">
      <c r="B34" s="21" t="s">
        <v>141</v>
      </c>
      <c r="C34" s="44"/>
      <c r="D34" s="22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75" customHeight="1" x14ac:dyDescent="0.25">
      <c r="B35" s="21" t="s">
        <v>142</v>
      </c>
      <c r="C35" s="44"/>
      <c r="D35" s="19" t="s">
        <v>143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75" customHeight="1" x14ac:dyDescent="0.25">
      <c r="A36" s="55" t="s">
        <v>144</v>
      </c>
      <c r="B36" s="58"/>
      <c r="C36" s="56"/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customHeight="1" x14ac:dyDescent="0.25">
      <c r="B37" s="20" t="s">
        <v>145</v>
      </c>
      <c r="C37" s="44"/>
      <c r="D37" s="8" t="s">
        <v>146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30.75" customHeight="1" x14ac:dyDescent="0.25">
      <c r="B38" s="35" t="s">
        <v>147</v>
      </c>
      <c r="C38" s="44"/>
      <c r="D38" s="8" t="s">
        <v>148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customHeight="1" x14ac:dyDescent="0.25">
      <c r="B39" s="5" t="s">
        <v>149</v>
      </c>
      <c r="C39" s="44"/>
      <c r="D39" s="8" t="s">
        <v>150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30.75" customHeight="1" x14ac:dyDescent="0.25">
      <c r="B40" s="35" t="s">
        <v>151</v>
      </c>
      <c r="C40" s="44"/>
      <c r="D40" s="8" t="s">
        <v>152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customHeight="1" x14ac:dyDescent="0.25">
      <c r="B41" s="5" t="s">
        <v>153</v>
      </c>
      <c r="C41" s="44"/>
      <c r="D41" s="8" t="s">
        <v>154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31.5" customHeight="1" x14ac:dyDescent="0.25">
      <c r="B42" s="35" t="s">
        <v>155</v>
      </c>
      <c r="C42" s="44"/>
      <c r="D42" s="8" t="s">
        <v>156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31.5" customHeight="1" x14ac:dyDescent="0.25">
      <c r="B43" s="36" t="s">
        <v>157</v>
      </c>
      <c r="C43" s="44"/>
      <c r="D43" s="8" t="s">
        <v>158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customHeight="1" x14ac:dyDescent="0.25">
      <c r="B44" s="5" t="s">
        <v>159</v>
      </c>
      <c r="C44" s="44"/>
      <c r="D44" s="8" t="s">
        <v>160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customHeight="1" x14ac:dyDescent="0.25">
      <c r="B45" s="5" t="s">
        <v>161</v>
      </c>
      <c r="C45" s="44"/>
      <c r="D45" s="8" t="s">
        <v>162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75" customHeight="1" x14ac:dyDescent="0.25">
      <c r="B46" s="5" t="s">
        <v>163</v>
      </c>
      <c r="C46" s="44"/>
      <c r="D46" s="8" t="s">
        <v>164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75" customHeight="1" x14ac:dyDescent="0.25">
      <c r="B47" s="5" t="s">
        <v>165</v>
      </c>
      <c r="C47" s="44"/>
      <c r="D47" s="8" t="s">
        <v>166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5.75" customHeight="1" x14ac:dyDescent="0.25">
      <c r="B48" s="5" t="s">
        <v>167</v>
      </c>
      <c r="C48" s="44"/>
      <c r="D48" s="8" t="s">
        <v>168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30.75" customHeight="1" x14ac:dyDescent="0.25">
      <c r="B49" s="35" t="s">
        <v>169</v>
      </c>
      <c r="C49" s="44"/>
      <c r="D49" s="8" t="s">
        <v>170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75" customHeight="1" x14ac:dyDescent="0.25">
      <c r="B50" s="5" t="s">
        <v>171</v>
      </c>
      <c r="C50" s="44"/>
      <c r="D50" s="8" t="s">
        <v>172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75" customHeight="1" x14ac:dyDescent="0.25">
      <c r="A51" s="57" t="s">
        <v>173</v>
      </c>
      <c r="B51" s="56"/>
      <c r="C51" s="11">
        <f>SUM(C20,C21,C22,C24,C25,C26,C27,C28,C29,C30,C32,C33,C34,C35,C37,C38,C39,C40,C41,C42,C43,C44,C45,C46,C47,C48,C49,C50)</f>
        <v>0</v>
      </c>
      <c r="D51" s="8" t="s">
        <v>174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75" customHeight="1" x14ac:dyDescent="0.25">
      <c r="D52" s="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customHeight="1" x14ac:dyDescent="0.25">
      <c r="A53" s="55" t="s">
        <v>175</v>
      </c>
      <c r="B53" s="56"/>
      <c r="C53" s="11">
        <f>SUM(C17-C51)</f>
        <v>0</v>
      </c>
      <c r="D53" s="8" t="s">
        <v>176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customHeight="1" x14ac:dyDescent="0.25"/>
    <row r="55" spans="1:15" ht="15.75" customHeight="1" x14ac:dyDescent="0.25">
      <c r="A55" s="48" t="s">
        <v>177</v>
      </c>
      <c r="B55" s="49"/>
      <c r="C55" s="49"/>
      <c r="D55" s="49"/>
    </row>
    <row r="56" spans="1:15" ht="15.75" customHeight="1" x14ac:dyDescent="0.25">
      <c r="A56" s="49"/>
      <c r="B56" s="49"/>
      <c r="C56" s="49"/>
      <c r="D56" s="49"/>
    </row>
    <row r="57" spans="1:15" ht="15.75" customHeight="1" x14ac:dyDescent="0.25">
      <c r="A57" s="49"/>
      <c r="B57" s="49"/>
      <c r="C57" s="49"/>
      <c r="D57" s="49"/>
    </row>
    <row r="58" spans="1:15" ht="15.75" customHeight="1" x14ac:dyDescent="0.25"/>
    <row r="59" spans="1:15" ht="15.75" customHeight="1" x14ac:dyDescent="0.25"/>
    <row r="60" spans="1:15" ht="15.75" customHeight="1" x14ac:dyDescent="0.25"/>
    <row r="61" spans="1:15" ht="15.75" customHeight="1" x14ac:dyDescent="0.25"/>
    <row r="62" spans="1:15" ht="15.75" customHeight="1" x14ac:dyDescent="0.25"/>
    <row r="63" spans="1:15" ht="15.75" customHeight="1" x14ac:dyDescent="0.25"/>
    <row r="64" spans="1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GqRS6c6QnUgUcaRbJNvtsmjW+LxemCACrYuTOu1mUmogm4uMQMpBVshJgGx0c3RjnA18dWKTgXVn3HD24Jhf9A==" saltValue="IoqhVrDUkxQ2LtQ/deJ/jg==" spinCount="100000" sheet="1" objects="1" scenarios="1"/>
  <mergeCells count="12">
    <mergeCell ref="B31:C31"/>
    <mergeCell ref="A36:C36"/>
    <mergeCell ref="A51:B51"/>
    <mergeCell ref="A53:B53"/>
    <mergeCell ref="A55:D57"/>
    <mergeCell ref="A19:B19"/>
    <mergeCell ref="B23:C23"/>
    <mergeCell ref="A2:B2"/>
    <mergeCell ref="A3:B3"/>
    <mergeCell ref="C3:F3"/>
    <mergeCell ref="A7:B7"/>
    <mergeCell ref="A17:B1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topLeftCell="A24" workbookViewId="0">
      <selection activeCell="H45" sqref="H45"/>
    </sheetView>
  </sheetViews>
  <sheetFormatPr defaultColWidth="14.42578125" defaultRowHeight="15" customHeight="1" x14ac:dyDescent="0.25"/>
  <cols>
    <col min="1" max="1" width="8.7109375" customWidth="1"/>
    <col min="2" max="2" width="15.140625" customWidth="1"/>
    <col min="3" max="3" width="24" customWidth="1"/>
    <col min="4" max="4" width="12.85546875" customWidth="1"/>
    <col min="5" max="5" width="15.42578125" customWidth="1"/>
    <col min="6" max="6" width="14.140625" customWidth="1"/>
    <col min="7" max="7" width="5.85546875" customWidth="1"/>
    <col min="8" max="8" width="10.42578125" customWidth="1"/>
    <col min="9" max="26" width="8.7109375" customWidth="1"/>
  </cols>
  <sheetData>
    <row r="1" spans="1:12" x14ac:dyDescent="0.25">
      <c r="A1" s="1" t="s">
        <v>178</v>
      </c>
      <c r="G1" s="2"/>
      <c r="H1" s="2"/>
      <c r="I1" s="2"/>
    </row>
    <row r="2" spans="1:12" x14ac:dyDescent="0.25">
      <c r="G2" s="2"/>
      <c r="H2" s="2"/>
      <c r="I2" s="2"/>
    </row>
    <row r="3" spans="1:12" x14ac:dyDescent="0.25">
      <c r="A3" s="1" t="s">
        <v>179</v>
      </c>
      <c r="G3" s="2"/>
      <c r="H3" s="2"/>
      <c r="I3" s="7"/>
    </row>
    <row r="4" spans="1:12" x14ac:dyDescent="0.25">
      <c r="B4" s="23" t="s">
        <v>180</v>
      </c>
      <c r="C4" s="22" t="s">
        <v>181</v>
      </c>
      <c r="F4" s="24" t="s">
        <v>182</v>
      </c>
      <c r="G4" s="2"/>
      <c r="H4" s="8" t="s">
        <v>183</v>
      </c>
      <c r="I4" s="22"/>
    </row>
    <row r="5" spans="1:12" ht="14.25" customHeight="1" x14ac:dyDescent="0.25">
      <c r="B5" s="41"/>
      <c r="C5" s="42"/>
      <c r="D5" s="2" t="s">
        <v>184</v>
      </c>
      <c r="E5" s="1" t="s">
        <v>185</v>
      </c>
      <c r="F5" s="25">
        <f>B5*C5</f>
        <v>0</v>
      </c>
      <c r="G5" s="2"/>
      <c r="H5" s="64" t="s">
        <v>186</v>
      </c>
      <c r="I5" s="65"/>
      <c r="J5" s="65"/>
      <c r="K5" s="65"/>
      <c r="L5" s="66"/>
    </row>
    <row r="6" spans="1:12" x14ac:dyDescent="0.25">
      <c r="B6" s="7" t="s">
        <v>187</v>
      </c>
      <c r="C6" s="22" t="s">
        <v>188</v>
      </c>
      <c r="F6" s="24" t="s">
        <v>189</v>
      </c>
      <c r="G6" s="2"/>
      <c r="H6" s="67"/>
      <c r="I6" s="49"/>
      <c r="J6" s="49"/>
      <c r="K6" s="49"/>
      <c r="L6" s="63"/>
    </row>
    <row r="7" spans="1:12" x14ac:dyDescent="0.25">
      <c r="B7" s="41">
        <v>0</v>
      </c>
      <c r="C7" s="42"/>
      <c r="D7" s="1" t="s">
        <v>190</v>
      </c>
      <c r="E7" s="1" t="s">
        <v>191</v>
      </c>
      <c r="F7" s="25">
        <f>(B7*C7)*4</f>
        <v>0</v>
      </c>
      <c r="G7" s="2"/>
      <c r="H7" s="67"/>
      <c r="I7" s="49"/>
      <c r="J7" s="49"/>
      <c r="K7" s="49"/>
      <c r="L7" s="63"/>
    </row>
    <row r="8" spans="1:12" x14ac:dyDescent="0.25">
      <c r="B8" s="7" t="s">
        <v>192</v>
      </c>
      <c r="C8" s="22" t="s">
        <v>193</v>
      </c>
      <c r="D8" s="1" t="s">
        <v>194</v>
      </c>
      <c r="E8" s="1" t="s">
        <v>195</v>
      </c>
      <c r="F8" s="24" t="s">
        <v>196</v>
      </c>
      <c r="G8" s="2"/>
      <c r="H8" s="68"/>
      <c r="I8" s="69"/>
      <c r="J8" s="69"/>
      <c r="K8" s="69"/>
      <c r="L8" s="70"/>
    </row>
    <row r="9" spans="1:12" x14ac:dyDescent="0.25">
      <c r="B9" s="41"/>
      <c r="C9" s="42"/>
      <c r="D9" s="43"/>
      <c r="E9" s="43"/>
      <c r="F9" s="25">
        <f t="shared" ref="F9:F12" si="0">((D9*E9*C9)*$B$9)*4</f>
        <v>0</v>
      </c>
      <c r="G9" s="2"/>
      <c r="H9" s="2"/>
      <c r="I9" s="22"/>
    </row>
    <row r="10" spans="1:12" x14ac:dyDescent="0.25">
      <c r="B10" s="7"/>
      <c r="C10" s="42"/>
      <c r="D10" s="43"/>
      <c r="E10" s="43"/>
      <c r="F10" s="25">
        <f t="shared" si="0"/>
        <v>0</v>
      </c>
      <c r="G10" s="2"/>
      <c r="H10" s="71" t="s">
        <v>197</v>
      </c>
      <c r="I10" s="65"/>
      <c r="J10" s="65"/>
      <c r="K10" s="65"/>
      <c r="L10" s="66"/>
    </row>
    <row r="11" spans="1:12" x14ac:dyDescent="0.25">
      <c r="B11" s="7"/>
      <c r="C11" s="42"/>
      <c r="D11" s="43"/>
      <c r="E11" s="43"/>
      <c r="F11" s="25">
        <f t="shared" si="0"/>
        <v>0</v>
      </c>
      <c r="G11" s="2"/>
      <c r="H11" s="67"/>
      <c r="I11" s="49"/>
      <c r="J11" s="49"/>
      <c r="K11" s="49"/>
      <c r="L11" s="63"/>
    </row>
    <row r="12" spans="1:12" x14ac:dyDescent="0.25">
      <c r="B12" s="7"/>
      <c r="C12" s="42"/>
      <c r="D12" s="43"/>
      <c r="E12" s="43"/>
      <c r="F12" s="25">
        <f t="shared" si="0"/>
        <v>0</v>
      </c>
      <c r="G12" s="2"/>
      <c r="H12" s="67"/>
      <c r="I12" s="49"/>
      <c r="J12" s="49"/>
      <c r="K12" s="49"/>
      <c r="L12" s="63"/>
    </row>
    <row r="13" spans="1:12" x14ac:dyDescent="0.25">
      <c r="B13" s="7"/>
      <c r="D13" s="72" t="s">
        <v>198</v>
      </c>
      <c r="E13" s="66"/>
      <c r="F13" s="25">
        <f>F5+F7+F9+F10+F11+F12</f>
        <v>0</v>
      </c>
      <c r="G13" s="2"/>
      <c r="H13" s="68"/>
      <c r="I13" s="69"/>
      <c r="J13" s="69"/>
      <c r="K13" s="69"/>
      <c r="L13" s="70"/>
    </row>
    <row r="14" spans="1:12" x14ac:dyDescent="0.25">
      <c r="B14" s="7"/>
      <c r="G14" s="2"/>
      <c r="H14" s="2"/>
      <c r="I14" s="22"/>
    </row>
    <row r="15" spans="1:12" x14ac:dyDescent="0.25">
      <c r="A15" s="1" t="s">
        <v>199</v>
      </c>
      <c r="G15" s="2"/>
      <c r="H15" s="73" t="s">
        <v>200</v>
      </c>
      <c r="I15" s="65"/>
      <c r="J15" s="65"/>
      <c r="K15" s="65"/>
      <c r="L15" s="66"/>
    </row>
    <row r="16" spans="1:12" ht="30" x14ac:dyDescent="0.25">
      <c r="B16" s="23" t="s">
        <v>201</v>
      </c>
      <c r="C16" s="37" t="s">
        <v>202</v>
      </c>
      <c r="F16" s="24" t="s">
        <v>203</v>
      </c>
      <c r="G16" s="2"/>
      <c r="H16" s="67"/>
      <c r="I16" s="49"/>
      <c r="J16" s="49"/>
      <c r="K16" s="49"/>
      <c r="L16" s="63"/>
    </row>
    <row r="17" spans="1:12" x14ac:dyDescent="0.25">
      <c r="B17" s="41">
        <v>0</v>
      </c>
      <c r="C17" s="42"/>
      <c r="D17" s="2" t="s">
        <v>204</v>
      </c>
      <c r="E17" s="1" t="s">
        <v>205</v>
      </c>
      <c r="F17" s="25">
        <f>B17*C17</f>
        <v>0</v>
      </c>
      <c r="G17" s="2"/>
      <c r="H17" s="67"/>
      <c r="I17" s="49"/>
      <c r="J17" s="49"/>
      <c r="K17" s="49"/>
      <c r="L17" s="63"/>
    </row>
    <row r="18" spans="1:12" ht="30" x14ac:dyDescent="0.25">
      <c r="B18" s="7" t="s">
        <v>206</v>
      </c>
      <c r="C18" s="37" t="s">
        <v>207</v>
      </c>
      <c r="F18" s="24" t="s">
        <v>208</v>
      </c>
      <c r="G18" s="2"/>
      <c r="H18" s="68"/>
      <c r="I18" s="69"/>
      <c r="J18" s="69"/>
      <c r="K18" s="69"/>
      <c r="L18" s="70"/>
    </row>
    <row r="19" spans="1:12" x14ac:dyDescent="0.25">
      <c r="B19" s="41">
        <v>0</v>
      </c>
      <c r="C19" s="42"/>
      <c r="D19" s="1" t="s">
        <v>209</v>
      </c>
      <c r="E19" s="1" t="s">
        <v>210</v>
      </c>
      <c r="F19" s="25">
        <f>(B19*C19)*4</f>
        <v>0</v>
      </c>
      <c r="G19" s="2"/>
      <c r="H19" s="2"/>
      <c r="I19" s="22"/>
    </row>
    <row r="20" spans="1:12" ht="30" x14ac:dyDescent="0.25">
      <c r="B20" s="7" t="s">
        <v>211</v>
      </c>
      <c r="C20" s="37" t="s">
        <v>212</v>
      </c>
      <c r="D20" s="1" t="s">
        <v>213</v>
      </c>
      <c r="E20" s="1" t="s">
        <v>214</v>
      </c>
      <c r="F20" s="24" t="s">
        <v>215</v>
      </c>
      <c r="G20" s="2"/>
      <c r="H20" s="2"/>
      <c r="I20" s="22"/>
    </row>
    <row r="21" spans="1:12" ht="15.75" customHeight="1" x14ac:dyDescent="0.25">
      <c r="B21" s="41"/>
      <c r="C21" s="42"/>
      <c r="D21" s="43"/>
      <c r="E21" s="43"/>
      <c r="F21" s="25">
        <f t="shared" ref="F21:F24" si="1">((D21*E21*C21)*$B$21)*4</f>
        <v>0</v>
      </c>
      <c r="G21" s="2"/>
      <c r="H21" s="2"/>
      <c r="I21" s="22"/>
    </row>
    <row r="22" spans="1:12" ht="15.75" customHeight="1" x14ac:dyDescent="0.25">
      <c r="B22" s="7"/>
      <c r="C22" s="42"/>
      <c r="D22" s="43"/>
      <c r="E22" s="43"/>
      <c r="F22" s="25">
        <f t="shared" si="1"/>
        <v>0</v>
      </c>
      <c r="G22" s="2"/>
      <c r="H22" s="2"/>
      <c r="I22" s="22"/>
    </row>
    <row r="23" spans="1:12" ht="15.75" customHeight="1" x14ac:dyDescent="0.25">
      <c r="B23" s="7"/>
      <c r="C23" s="42"/>
      <c r="D23" s="43"/>
      <c r="E23" s="43"/>
      <c r="F23" s="25">
        <f t="shared" si="1"/>
        <v>0</v>
      </c>
      <c r="G23" s="2"/>
      <c r="H23" s="2"/>
      <c r="I23" s="22"/>
    </row>
    <row r="24" spans="1:12" ht="15.75" customHeight="1" x14ac:dyDescent="0.25">
      <c r="B24" s="7"/>
      <c r="C24" s="42"/>
      <c r="D24" s="43"/>
      <c r="E24" s="43"/>
      <c r="F24" s="25">
        <f t="shared" si="1"/>
        <v>0</v>
      </c>
      <c r="G24" s="2"/>
      <c r="H24" s="2"/>
      <c r="I24" s="22"/>
    </row>
    <row r="25" spans="1:12" ht="29.25" customHeight="1" x14ac:dyDescent="0.25">
      <c r="B25" s="7"/>
      <c r="D25" s="61" t="s">
        <v>216</v>
      </c>
      <c r="E25" s="60"/>
      <c r="F25" s="25">
        <f>F17+F19+F21+F22+F23+F24</f>
        <v>0</v>
      </c>
      <c r="G25" s="2"/>
      <c r="H25" s="2"/>
      <c r="I25" s="22"/>
    </row>
    <row r="26" spans="1:12" ht="15.75" customHeight="1" x14ac:dyDescent="0.25">
      <c r="A26" s="2"/>
      <c r="B26" s="23"/>
      <c r="C26" s="24"/>
      <c r="D26" s="24"/>
      <c r="E26" s="24"/>
      <c r="G26" s="2"/>
      <c r="H26" s="2"/>
      <c r="I26" s="7"/>
    </row>
    <row r="27" spans="1:12" ht="15.75" customHeight="1" x14ac:dyDescent="0.25">
      <c r="A27" s="1" t="s">
        <v>217</v>
      </c>
      <c r="G27" s="2"/>
      <c r="H27" s="2"/>
      <c r="I27" s="2"/>
    </row>
    <row r="28" spans="1:12" ht="15.75" customHeight="1" x14ac:dyDescent="0.25">
      <c r="B28" s="23" t="s">
        <v>218</v>
      </c>
      <c r="C28" s="22" t="s">
        <v>219</v>
      </c>
      <c r="F28" s="24" t="s">
        <v>220</v>
      </c>
      <c r="G28" s="2"/>
      <c r="H28" s="2"/>
      <c r="I28" s="2"/>
    </row>
    <row r="29" spans="1:12" ht="15.75" customHeight="1" x14ac:dyDescent="0.25">
      <c r="B29" s="41"/>
      <c r="C29" s="42"/>
      <c r="D29" s="2" t="s">
        <v>221</v>
      </c>
      <c r="E29" s="1" t="s">
        <v>222</v>
      </c>
      <c r="F29" s="25">
        <f>B29*C29</f>
        <v>0</v>
      </c>
      <c r="G29" s="2"/>
      <c r="H29" s="2"/>
      <c r="I29" s="2"/>
    </row>
    <row r="30" spans="1:12" ht="15.75" customHeight="1" x14ac:dyDescent="0.25">
      <c r="B30" s="7" t="s">
        <v>223</v>
      </c>
      <c r="C30" s="22" t="s">
        <v>224</v>
      </c>
      <c r="F30" s="24" t="s">
        <v>225</v>
      </c>
      <c r="G30" s="2"/>
      <c r="H30" s="2"/>
      <c r="I30" s="7"/>
    </row>
    <row r="31" spans="1:12" ht="15.75" customHeight="1" x14ac:dyDescent="0.25">
      <c r="B31" s="41">
        <v>0</v>
      </c>
      <c r="C31" s="42"/>
      <c r="D31" s="1" t="s">
        <v>226</v>
      </c>
      <c r="E31" s="1" t="s">
        <v>227</v>
      </c>
      <c r="F31" s="25">
        <f>(B31*C31)*4</f>
        <v>0</v>
      </c>
      <c r="G31" s="2"/>
      <c r="H31" s="2"/>
      <c r="I31" s="7"/>
    </row>
    <row r="32" spans="1:12" ht="15.75" customHeight="1" x14ac:dyDescent="0.25">
      <c r="B32" s="7" t="s">
        <v>228</v>
      </c>
      <c r="C32" s="22" t="s">
        <v>229</v>
      </c>
      <c r="D32" s="1" t="s">
        <v>230</v>
      </c>
      <c r="E32" s="1" t="s">
        <v>231</v>
      </c>
      <c r="F32" s="24" t="s">
        <v>232</v>
      </c>
      <c r="G32" s="2"/>
      <c r="H32" s="2"/>
      <c r="I32" s="7"/>
    </row>
    <row r="33" spans="1:6" ht="15.75" customHeight="1" x14ac:dyDescent="0.25">
      <c r="B33" s="41"/>
      <c r="C33" s="42"/>
      <c r="D33" s="43"/>
      <c r="E33" s="43"/>
      <c r="F33" s="25">
        <f t="shared" ref="F33:F36" si="2">((D33*E33*C33)*$B$33)*4</f>
        <v>0</v>
      </c>
    </row>
    <row r="34" spans="1:6" ht="15.75" customHeight="1" x14ac:dyDescent="0.25">
      <c r="B34" s="7"/>
      <c r="C34" s="42"/>
      <c r="D34" s="43"/>
      <c r="E34" s="43"/>
      <c r="F34" s="25">
        <f t="shared" si="2"/>
        <v>0</v>
      </c>
    </row>
    <row r="35" spans="1:6" ht="15.75" customHeight="1" x14ac:dyDescent="0.25">
      <c r="B35" s="7"/>
      <c r="C35" s="42"/>
      <c r="D35" s="43"/>
      <c r="E35" s="43"/>
      <c r="F35" s="25">
        <f t="shared" si="2"/>
        <v>0</v>
      </c>
    </row>
    <row r="36" spans="1:6" ht="15.75" customHeight="1" x14ac:dyDescent="0.25">
      <c r="B36" s="7"/>
      <c r="C36" s="42"/>
      <c r="D36" s="43"/>
      <c r="E36" s="43"/>
      <c r="F36" s="25">
        <f t="shared" si="2"/>
        <v>0</v>
      </c>
    </row>
    <row r="37" spans="1:6" ht="30" customHeight="1" x14ac:dyDescent="0.25">
      <c r="B37" s="7"/>
      <c r="D37" s="59" t="s">
        <v>233</v>
      </c>
      <c r="E37" s="60"/>
      <c r="F37" s="25">
        <f>F29+F31+F33+F34+F35+F36</f>
        <v>0</v>
      </c>
    </row>
    <row r="38" spans="1:6" ht="15.75" customHeight="1" x14ac:dyDescent="0.25">
      <c r="A38" s="2"/>
      <c r="B38" s="7"/>
      <c r="C38" s="22"/>
      <c r="D38" s="7"/>
      <c r="E38" s="7"/>
    </row>
    <row r="39" spans="1:6" ht="15.75" customHeight="1" x14ac:dyDescent="0.25">
      <c r="A39" s="1" t="s">
        <v>234</v>
      </c>
    </row>
    <row r="40" spans="1:6" ht="30.75" customHeight="1" x14ac:dyDescent="0.25">
      <c r="B40" s="23" t="s">
        <v>235</v>
      </c>
      <c r="C40" s="37" t="s">
        <v>236</v>
      </c>
      <c r="F40" s="24" t="s">
        <v>237</v>
      </c>
    </row>
    <row r="41" spans="1:6" ht="15.75" customHeight="1" x14ac:dyDescent="0.25">
      <c r="B41" s="41">
        <v>0</v>
      </c>
      <c r="C41" s="42"/>
      <c r="D41" s="2" t="s">
        <v>238</v>
      </c>
      <c r="E41" s="1" t="s">
        <v>239</v>
      </c>
      <c r="F41" s="25">
        <f>B41*C41</f>
        <v>0</v>
      </c>
    </row>
    <row r="42" spans="1:6" ht="31.5" customHeight="1" x14ac:dyDescent="0.25">
      <c r="B42" s="7" t="s">
        <v>240</v>
      </c>
      <c r="C42" s="37" t="s">
        <v>241</v>
      </c>
      <c r="F42" s="24" t="s">
        <v>242</v>
      </c>
    </row>
    <row r="43" spans="1:6" ht="15.75" customHeight="1" x14ac:dyDescent="0.25">
      <c r="B43" s="41">
        <v>0</v>
      </c>
      <c r="C43" s="42"/>
      <c r="D43" s="1" t="s">
        <v>243</v>
      </c>
      <c r="E43" s="1" t="s">
        <v>244</v>
      </c>
      <c r="F43" s="25">
        <f>(B43*C43)*4</f>
        <v>0</v>
      </c>
    </row>
    <row r="44" spans="1:6" ht="30" x14ac:dyDescent="0.25">
      <c r="B44" s="7" t="s">
        <v>245</v>
      </c>
      <c r="C44" s="37" t="s">
        <v>246</v>
      </c>
      <c r="D44" s="1" t="s">
        <v>247</v>
      </c>
      <c r="E44" s="1" t="s">
        <v>248</v>
      </c>
      <c r="F44" s="24" t="s">
        <v>249</v>
      </c>
    </row>
    <row r="45" spans="1:6" ht="15.75" customHeight="1" x14ac:dyDescent="0.25">
      <c r="B45" s="41"/>
      <c r="C45" s="42"/>
      <c r="D45" s="43"/>
      <c r="E45" s="43"/>
      <c r="F45" s="25">
        <f t="shared" ref="F45:F48" si="3">((D45*E45*C45)*$B$45)*4</f>
        <v>0</v>
      </c>
    </row>
    <row r="46" spans="1:6" ht="15.75" customHeight="1" x14ac:dyDescent="0.25">
      <c r="B46" s="7"/>
      <c r="C46" s="42"/>
      <c r="D46" s="43"/>
      <c r="E46" s="43"/>
      <c r="F46" s="25">
        <f t="shared" si="3"/>
        <v>0</v>
      </c>
    </row>
    <row r="47" spans="1:6" ht="15.75" customHeight="1" x14ac:dyDescent="0.25">
      <c r="B47" s="7"/>
      <c r="C47" s="42"/>
      <c r="D47" s="43"/>
      <c r="E47" s="43"/>
      <c r="F47" s="25">
        <f t="shared" si="3"/>
        <v>0</v>
      </c>
    </row>
    <row r="48" spans="1:6" ht="15.75" customHeight="1" x14ac:dyDescent="0.25">
      <c r="B48" s="7"/>
      <c r="C48" s="42"/>
      <c r="D48" s="43"/>
      <c r="E48" s="43"/>
      <c r="F48" s="25">
        <f t="shared" si="3"/>
        <v>0</v>
      </c>
    </row>
    <row r="49" spans="1:6" ht="31.5" customHeight="1" x14ac:dyDescent="0.25">
      <c r="B49" s="7"/>
      <c r="D49" s="61" t="s">
        <v>250</v>
      </c>
      <c r="E49" s="60"/>
      <c r="F49" s="25">
        <f>F41+F43+F45+F46+F47+F48</f>
        <v>0</v>
      </c>
    </row>
    <row r="50" spans="1:6" ht="15.75" customHeight="1" x14ac:dyDescent="0.25">
      <c r="A50" s="2"/>
      <c r="B50" s="2"/>
      <c r="C50" s="2"/>
      <c r="D50" s="2"/>
      <c r="E50" s="2"/>
      <c r="F50" s="2"/>
    </row>
    <row r="51" spans="1:6" ht="14.25" customHeight="1" x14ac:dyDescent="0.25">
      <c r="A51" s="2"/>
      <c r="B51" s="23"/>
      <c r="C51" s="62" t="s">
        <v>251</v>
      </c>
      <c r="D51" s="49"/>
      <c r="E51" s="63"/>
      <c r="F51" s="26">
        <f>(F13+F25+F37+F49)*12</f>
        <v>0</v>
      </c>
    </row>
    <row r="52" spans="1:6" ht="15.75" customHeight="1" x14ac:dyDescent="0.25">
      <c r="A52" s="2"/>
      <c r="B52" s="7"/>
      <c r="C52" s="22"/>
      <c r="D52" s="7"/>
      <c r="E52" s="7"/>
      <c r="F52" s="2"/>
    </row>
    <row r="53" spans="1:6" ht="15.75" customHeight="1" x14ac:dyDescent="0.25">
      <c r="A53" s="2"/>
      <c r="B53" s="2"/>
      <c r="C53" s="2"/>
      <c r="D53" s="2"/>
      <c r="E53" s="2"/>
    </row>
    <row r="54" spans="1:6" ht="15.75" customHeight="1" x14ac:dyDescent="0.25">
      <c r="A54" s="2"/>
      <c r="B54" s="23"/>
      <c r="C54" s="24"/>
      <c r="D54" s="24"/>
      <c r="E54" s="24"/>
    </row>
    <row r="55" spans="1:6" ht="15.75" customHeight="1" x14ac:dyDescent="0.25">
      <c r="A55" s="2"/>
      <c r="B55" s="7"/>
      <c r="C55" s="22"/>
      <c r="D55" s="7"/>
      <c r="E55" s="7"/>
    </row>
    <row r="56" spans="1:6" ht="15.75" customHeight="1" x14ac:dyDescent="0.25">
      <c r="A56" s="2"/>
      <c r="B56" s="2"/>
      <c r="C56" s="2"/>
      <c r="D56" s="2"/>
      <c r="E56" s="2"/>
    </row>
    <row r="57" spans="1:6" ht="15.75" customHeight="1" x14ac:dyDescent="0.25">
      <c r="A57" s="2"/>
      <c r="B57" s="2"/>
      <c r="C57" s="27"/>
      <c r="D57" s="28"/>
      <c r="E57" s="28"/>
    </row>
    <row r="58" spans="1:6" ht="15.75" customHeight="1" x14ac:dyDescent="0.25">
      <c r="A58" s="2"/>
      <c r="B58" s="2"/>
      <c r="C58" s="2"/>
      <c r="D58" s="2"/>
      <c r="E58" s="28"/>
    </row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toLG1nNAlSgZqbp6Eb7hhB+esebTbuEf3WgQvaA2Qnale+Y6t9MwLjHccCnV5L8vOV6bmHa2/OU1mvaoh4Z4eA==" saltValue="u0pw5Dzj9LcwJ6jm6NGPcA==" spinCount="100000" sheet="1" objects="1" scenarios="1"/>
  <mergeCells count="8">
    <mergeCell ref="D37:E37"/>
    <mergeCell ref="D49:E49"/>
    <mergeCell ref="C51:E51"/>
    <mergeCell ref="H5:L8"/>
    <mergeCell ref="H10:L13"/>
    <mergeCell ref="D13:E13"/>
    <mergeCell ref="H15:L18"/>
    <mergeCell ref="D25:E25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1000"/>
  <sheetViews>
    <sheetView workbookViewId="0">
      <selection activeCell="I8" sqref="I8"/>
    </sheetView>
  </sheetViews>
  <sheetFormatPr defaultColWidth="14.42578125" defaultRowHeight="15" customHeight="1" x14ac:dyDescent="0.25"/>
  <cols>
    <col min="1" max="4" width="8.7109375" customWidth="1"/>
    <col min="5" max="5" width="28.42578125" customWidth="1"/>
    <col min="6" max="26" width="8.7109375" customWidth="1"/>
  </cols>
  <sheetData>
    <row r="3" spans="1:7" x14ac:dyDescent="0.25">
      <c r="A3" s="3" t="s">
        <v>252</v>
      </c>
      <c r="B3" s="29"/>
      <c r="C3" s="29"/>
      <c r="D3" s="29"/>
      <c r="E3" s="30"/>
      <c r="F3" s="40"/>
      <c r="G3" s="1"/>
    </row>
    <row r="4" spans="1:7" x14ac:dyDescent="0.25">
      <c r="A4" s="3" t="s">
        <v>253</v>
      </c>
      <c r="B4" s="29"/>
      <c r="C4" s="29"/>
      <c r="D4" s="29"/>
      <c r="E4" s="30"/>
      <c r="F4" s="40"/>
    </row>
    <row r="5" spans="1:7" x14ac:dyDescent="0.25">
      <c r="A5" s="75" t="s">
        <v>254</v>
      </c>
      <c r="B5" s="76"/>
      <c r="C5" s="76"/>
      <c r="D5" s="76"/>
      <c r="E5" s="77"/>
      <c r="F5" s="31">
        <v>250</v>
      </c>
    </row>
    <row r="6" spans="1:7" x14ac:dyDescent="0.25">
      <c r="A6" s="3" t="s">
        <v>255</v>
      </c>
      <c r="B6" s="29"/>
      <c r="C6" s="29"/>
      <c r="D6" s="29"/>
      <c r="E6" s="30"/>
      <c r="F6" s="31">
        <f>(F3+F4)*F5</f>
        <v>0</v>
      </c>
    </row>
    <row r="7" spans="1:7" x14ac:dyDescent="0.25">
      <c r="A7" s="3" t="s">
        <v>256</v>
      </c>
      <c r="B7" s="29"/>
      <c r="C7" s="29"/>
      <c r="D7" s="29"/>
      <c r="E7" s="30"/>
      <c r="F7" s="31">
        <f>365*24</f>
        <v>8760</v>
      </c>
    </row>
    <row r="8" spans="1:7" x14ac:dyDescent="0.25">
      <c r="A8" s="3" t="s">
        <v>257</v>
      </c>
      <c r="B8" s="29"/>
      <c r="C8" s="29"/>
      <c r="D8" s="29"/>
      <c r="E8" s="30"/>
      <c r="F8" s="32">
        <f>F6/F7</f>
        <v>0</v>
      </c>
    </row>
    <row r="10" spans="1:7" x14ac:dyDescent="0.25">
      <c r="A10" s="8" t="s">
        <v>258</v>
      </c>
    </row>
    <row r="11" spans="1:7" ht="14.25" customHeight="1" x14ac:dyDescent="0.25">
      <c r="A11" s="74" t="s">
        <v>259</v>
      </c>
      <c r="B11" s="65"/>
      <c r="C11" s="65"/>
      <c r="D11" s="65"/>
      <c r="E11" s="65"/>
      <c r="F11" s="66"/>
    </row>
    <row r="12" spans="1:7" x14ac:dyDescent="0.25">
      <c r="A12" s="67"/>
      <c r="B12" s="49"/>
      <c r="C12" s="49"/>
      <c r="D12" s="49"/>
      <c r="E12" s="49"/>
      <c r="F12" s="63"/>
    </row>
    <row r="13" spans="1:7" x14ac:dyDescent="0.25">
      <c r="A13" s="67"/>
      <c r="B13" s="49"/>
      <c r="C13" s="49"/>
      <c r="D13" s="49"/>
      <c r="E13" s="49"/>
      <c r="F13" s="63"/>
    </row>
    <row r="14" spans="1:7" x14ac:dyDescent="0.25">
      <c r="A14" s="68"/>
      <c r="B14" s="69"/>
      <c r="C14" s="69"/>
      <c r="D14" s="69"/>
      <c r="E14" s="69"/>
      <c r="F14" s="70"/>
    </row>
    <row r="15" spans="1:7" x14ac:dyDescent="0.25">
      <c r="A15" s="33"/>
      <c r="B15" s="33"/>
      <c r="C15" s="33"/>
      <c r="D15" s="33"/>
      <c r="E15" s="33"/>
      <c r="F15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4VjvBl991VgRLyjSoI7CK/evYpVWozgC5Sv4ddyJWYA9qK0ygZMXFMsOTQuGPWJTSa+TlzVZAsAArFN6da5+Tw==" saltValue="lUihlrGCg/4Y4wVuREx+tg==" spinCount="100000" sheet="1" objects="1" scenarios="1"/>
  <mergeCells count="2">
    <mergeCell ref="A11:F14"/>
    <mergeCell ref="A5:E5"/>
  </mergeCells>
  <dataValidations count="1">
    <dataValidation type="decimal" operator="greaterThan" allowBlank="1" showInputMessage="1" showErrorMessage="1" prompt="Debe ser un número entero mayor que 5" sqref="F3" xr:uid="{83C7CAA9-5D1D-4103-9678-86B1180D1509}">
      <formula1>5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Family Care Annual Budget</vt:lpstr>
      <vt:lpstr>Center Care Annual Budget</vt:lpstr>
      <vt:lpstr>Tuition Estimates</vt:lpstr>
      <vt:lpstr>Time Precentage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Winegardner</dc:creator>
  <cp:lastModifiedBy>Nathan Winegardner</cp:lastModifiedBy>
  <dcterms:created xsi:type="dcterms:W3CDTF">2022-06-17T17:56:10Z</dcterms:created>
  <dcterms:modified xsi:type="dcterms:W3CDTF">2023-01-04T19:56:37Z</dcterms:modified>
</cp:coreProperties>
</file>